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C:\Users\Renate.Kundzina\Documents\EK statistikas formas\statistical report 2014\"/>
    </mc:Choice>
  </mc:AlternateContent>
  <bookViews>
    <workbookView xWindow="0" yWindow="0" windowWidth="28800" windowHeight="12435" firstSheet="2" activeTab="4"/>
  </bookViews>
  <sheets>
    <sheet name="Utility Cover pg" sheetId="1" r:id="rId1"/>
    <sheet name="Form G1_Utilities" sheetId="2" r:id="rId2"/>
    <sheet name="Form G2_Utilities" sheetId="3" r:id="rId3"/>
    <sheet name="Form G3_Utilities" sheetId="4" r:id="rId4"/>
    <sheet name="Form G4_Utilities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D18" i="3"/>
  <c r="J189" i="4"/>
  <c r="G189" i="4"/>
  <c r="E189" i="4"/>
</calcChain>
</file>

<file path=xl/sharedStrings.xml><?xml version="1.0" encoding="utf-8"?>
<sst xmlns="http://schemas.openxmlformats.org/spreadsheetml/2006/main" count="570" uniqueCount="193">
  <si>
    <t>STATISTIKAS ATSKAITE SASKAŅĀ AR DIREKTĪVU 2004/17/EK</t>
  </si>
  <si>
    <t>Dalībvalsts: Latvija</t>
  </si>
  <si>
    <t>Atskaites gads: 2014</t>
  </si>
  <si>
    <t>Nacionālā valūta: EUR</t>
  </si>
  <si>
    <t>(G forma)</t>
  </si>
  <si>
    <t>PIEGĀDE/PAKALPOJUMI/BŪVDARBI</t>
  </si>
  <si>
    <t>Subjekti, kas darbojas ūdensapgādes, enerģētikas, transporta un pasta nozarēs</t>
  </si>
  <si>
    <t>G1 forma</t>
  </si>
  <si>
    <t>IKGADĒJĀ STATISTIKAS ATSKAITE SASKAŅĀ AR DIREKTĪVAS 2004/17/EK 67.PANTU</t>
  </si>
  <si>
    <t>Kopsavilkuma atskaite</t>
  </si>
  <si>
    <t>Skaits</t>
  </si>
  <si>
    <t>LĪGUMI VIRS SLIEKŠŅA</t>
  </si>
  <si>
    <t>LĪGUMI ZEM SLIEKŠŅA</t>
  </si>
  <si>
    <t>Vērtība (EUR)</t>
  </si>
  <si>
    <t>G2 forma</t>
  </si>
  <si>
    <t>Detalizēta atskaite pa sektoriem par I-X Pielikumā uzskaitītajiem līgumslēdzējiem</t>
  </si>
  <si>
    <t>Darbības jomas</t>
  </si>
  <si>
    <t>PRECES</t>
  </si>
  <si>
    <t>BŪVDARBI</t>
  </si>
  <si>
    <t>PAKALPOJUMI</t>
  </si>
  <si>
    <t>KOPĀ</t>
  </si>
  <si>
    <t>Virs sliekšņa</t>
  </si>
  <si>
    <t>Zem sliekšņa</t>
  </si>
  <si>
    <t>I pielikums
Gāzes vai siltuma pārvades vai sadales nozare</t>
  </si>
  <si>
    <t>II pielikums
Elektroenerģijas ražošanas, pārvades vai sadales nozare</t>
  </si>
  <si>
    <t>III pielikums
Dzeramā ūdens ražošanas, pārvades vai sadales nozare</t>
  </si>
  <si>
    <t>IV pielikums
Dzelzceļu transporta pakalpojumu joma</t>
  </si>
  <si>
    <t>V pielikums
Pilsētas dzelzceļu, tramvaju, trolejbusu vai autobusu transporta pakalpojumu joma</t>
  </si>
  <si>
    <t>VI pielikums
Pasta pakalpojumu nozare</t>
  </si>
  <si>
    <t>VII pielikums
Naftas vai gāzes izpētes un ieguves nozare</t>
  </si>
  <si>
    <t>VIII pielikums
Akmeņogļu un cita veida citā kurināmā izpētes un ieguves nozare</t>
  </si>
  <si>
    <t>IX pielikums
Jūras ostu vai iekšējo ostu, vai citu piestātņu pakalpojumu joma</t>
  </si>
  <si>
    <t>X pielikums
Lidostu pakalpojumu joma</t>
  </si>
  <si>
    <t>G3 forma</t>
  </si>
  <si>
    <t xml:space="preserve">Detalizēta atskaite </t>
  </si>
  <si>
    <t>Darbības joma</t>
  </si>
  <si>
    <t xml:space="preserve">Līgumslēdzējs </t>
  </si>
  <si>
    <t>CPV kods</t>
  </si>
  <si>
    <t>Piegādātāju nacionalitāte</t>
  </si>
  <si>
    <t>Vispārīgā vienošanās</t>
  </si>
  <si>
    <t>I pielikums</t>
  </si>
  <si>
    <t>SIA "Fortum Jelgava"</t>
  </si>
  <si>
    <t>44160000-9</t>
  </si>
  <si>
    <t>Latvija</t>
  </si>
  <si>
    <t>A/S "Latvijas Gāze"</t>
  </si>
  <si>
    <t>45255000-9</t>
  </si>
  <si>
    <t>Krievija</t>
  </si>
  <si>
    <t>71322000-1</t>
  </si>
  <si>
    <t>II pielikums</t>
  </si>
  <si>
    <t>66515200-5</t>
  </si>
  <si>
    <t>30213000-5</t>
  </si>
  <si>
    <t>FA</t>
  </si>
  <si>
    <t>34100000-8</t>
  </si>
  <si>
    <t>45231000-5</t>
  </si>
  <si>
    <t>31170000-8</t>
  </si>
  <si>
    <t>Čehija</t>
  </si>
  <si>
    <t>42122000-0</t>
  </si>
  <si>
    <t>71300000-1</t>
  </si>
  <si>
    <t>Zviedrija</t>
  </si>
  <si>
    <t>45220000-5</t>
  </si>
  <si>
    <t>66100000-1</t>
  </si>
  <si>
    <t>Kopā:</t>
  </si>
  <si>
    <t>79512000-6</t>
  </si>
  <si>
    <t>66512200-4</t>
  </si>
  <si>
    <t>79710000-4</t>
  </si>
  <si>
    <t>50610000-4</t>
  </si>
  <si>
    <t>32000000-3</t>
  </si>
  <si>
    <t>90910000-9</t>
  </si>
  <si>
    <t>31682300-3</t>
  </si>
  <si>
    <t>64112000-4</t>
  </si>
  <si>
    <t>50500000-0</t>
  </si>
  <si>
    <t>50530000-9</t>
  </si>
  <si>
    <t>42100000-0</t>
  </si>
  <si>
    <t>32500000-8</t>
  </si>
  <si>
    <t>Somija</t>
  </si>
  <si>
    <t>50800000-3</t>
  </si>
  <si>
    <t>45232221-7</t>
  </si>
  <si>
    <t>31174000-6</t>
  </si>
  <si>
    <t>Horvātija</t>
  </si>
  <si>
    <t>Turcija</t>
  </si>
  <si>
    <t>AS "Augstsprieguma tīkls"</t>
  </si>
  <si>
    <t>71314100-3</t>
  </si>
  <si>
    <t>09310000-5</t>
  </si>
  <si>
    <t>Norvēģija</t>
  </si>
  <si>
    <t>Lietuva</t>
  </si>
  <si>
    <t>AS "Sadales tīkls"</t>
  </si>
  <si>
    <t>31300000-9</t>
  </si>
  <si>
    <t>31200000-8</t>
  </si>
  <si>
    <t>31213200-4</t>
  </si>
  <si>
    <t>16700000-2</t>
  </si>
  <si>
    <t>31230000-7</t>
  </si>
  <si>
    <t>31340000-1</t>
  </si>
  <si>
    <t>50000000-5</t>
  </si>
  <si>
    <t>31000000-6</t>
  </si>
  <si>
    <t>34000000-7</t>
  </si>
  <si>
    <t>Igaunija</t>
  </si>
  <si>
    <t>38550000-5</t>
  </si>
  <si>
    <t>31680000-6</t>
  </si>
  <si>
    <t>24000000-4</t>
  </si>
  <si>
    <t>III pielikums</t>
  </si>
  <si>
    <t>SIA “Jelgavas ūdens”</t>
  </si>
  <si>
    <t>24313123-9</t>
  </si>
  <si>
    <t>24313125-3</t>
  </si>
  <si>
    <t>45252210-3</t>
  </si>
  <si>
    <t>45231300-8</t>
  </si>
  <si>
    <t>SIA "Jūrmalas ūdens"</t>
  </si>
  <si>
    <t>IV pielikums</t>
  </si>
  <si>
    <t>09134220-5</t>
  </si>
  <si>
    <t>50222000-7</t>
  </si>
  <si>
    <t>SIA "LDZ infrastruktūra"</t>
  </si>
  <si>
    <t>34631000-9</t>
  </si>
  <si>
    <t>Austrija</t>
  </si>
  <si>
    <t>SIA "LDZ ritošā sastāva serviss"</t>
  </si>
  <si>
    <t>09134232-2</t>
  </si>
  <si>
    <t>09211100-2</t>
  </si>
  <si>
    <t>34947000-7</t>
  </si>
  <si>
    <t>Polija</t>
  </si>
  <si>
    <t>34946000-0</t>
  </si>
  <si>
    <t>Baltkrievija</t>
  </si>
  <si>
    <t>44910000-2</t>
  </si>
  <si>
    <t>45234115-5</t>
  </si>
  <si>
    <t>48000000-8</t>
  </si>
  <si>
    <t>71240000-2</t>
  </si>
  <si>
    <t>45230000-8</t>
  </si>
  <si>
    <t>14212310-6</t>
  </si>
  <si>
    <t>34621000-6</t>
  </si>
  <si>
    <t>Vācija</t>
  </si>
  <si>
    <t>34941200-7</t>
  </si>
  <si>
    <t>66113000-5</t>
  </si>
  <si>
    <t>34980000-0</t>
  </si>
  <si>
    <t>34941000-5</t>
  </si>
  <si>
    <t>50225000-8</t>
  </si>
  <si>
    <t>Šveice</t>
  </si>
  <si>
    <t>65110000-7</t>
  </si>
  <si>
    <t>34947100-8</t>
  </si>
  <si>
    <t>V pielikums</t>
  </si>
  <si>
    <t>SIA “Jelgavas autobusu parks”</t>
  </si>
  <si>
    <t>50112300-6</t>
  </si>
  <si>
    <t>09134200-9</t>
  </si>
  <si>
    <t>PSIA "Ventspils reiss"</t>
  </si>
  <si>
    <t>34120000-4</t>
  </si>
  <si>
    <t>SIA Daugavpils autobusu parks</t>
  </si>
  <si>
    <t>09000000-3</t>
  </si>
  <si>
    <t>AS ,,Daugavpils satiksme""</t>
  </si>
  <si>
    <t>34622100-4</t>
  </si>
  <si>
    <t>09300000-2</t>
  </si>
  <si>
    <t>SIA Norma-A</t>
  </si>
  <si>
    <t>SIA "VTU Valmiera"</t>
  </si>
  <si>
    <t>34121100-2</t>
  </si>
  <si>
    <t>AS "Liepājas autobusu parks"</t>
  </si>
  <si>
    <t>72212218-0</t>
  </si>
  <si>
    <t>VI pielikums</t>
  </si>
  <si>
    <t>65310000-9</t>
  </si>
  <si>
    <t>IX pielikums</t>
  </si>
  <si>
    <t>SIA "RĪGAS BRĪVOSTAS FLOTE"</t>
  </si>
  <si>
    <t>Ventspils brīvostas pārvalde</t>
  </si>
  <si>
    <t>79341000-6</t>
  </si>
  <si>
    <t>45000000-7</t>
  </si>
  <si>
    <t>Rīgas Brīvostas pārvalde</t>
  </si>
  <si>
    <t>45247100-1</t>
  </si>
  <si>
    <t>Dānija</t>
  </si>
  <si>
    <t>X pielikums</t>
  </si>
  <si>
    <t>VAS "Starptautiskā lidosta "Rīga""</t>
  </si>
  <si>
    <t>SIA "Aviasabiedrība "Liepāja""</t>
  </si>
  <si>
    <t>45235100-4</t>
  </si>
  <si>
    <t>Pavisam kopā</t>
  </si>
  <si>
    <t>G4 forma</t>
  </si>
  <si>
    <t>Detalizēta atskaite par sarunu procedūru rezultātā noslēgtajiem līgumiem, iedalot tos pēc 40.pantā minētajiem apstākļiem</t>
  </si>
  <si>
    <t>Līgumslēdzējs</t>
  </si>
  <si>
    <t xml:space="preserve"> CPV kods</t>
  </si>
  <si>
    <t xml:space="preserve">Vispārīgā vienošanās </t>
  </si>
  <si>
    <t xml:space="preserve"> 40. pants</t>
  </si>
  <si>
    <t>3a)</t>
  </si>
  <si>
    <t xml:space="preserve"> 3b)</t>
  </si>
  <si>
    <t>3 c)</t>
  </si>
  <si>
    <t>3 d)</t>
  </si>
  <si>
    <t>3 e)</t>
  </si>
  <si>
    <t xml:space="preserve"> 3 f)</t>
  </si>
  <si>
    <t>3 g)</t>
  </si>
  <si>
    <t>3 h)</t>
  </si>
  <si>
    <t>3 i)</t>
  </si>
  <si>
    <t>3 j)</t>
  </si>
  <si>
    <t>3 k)</t>
  </si>
  <si>
    <t>3 l)</t>
  </si>
  <si>
    <t>AS "Latvenergo"</t>
  </si>
  <si>
    <t>AS "Latvijas elektriskie tīkli"</t>
  </si>
  <si>
    <t>SIA "Rīgas ūdens"</t>
  </si>
  <si>
    <t>AS" Mārupes komunālie pakalpojumi"</t>
  </si>
  <si>
    <t>AS "Pasažieru vilciens"</t>
  </si>
  <si>
    <t>VAS "Latvijas dzelzceļš"</t>
  </si>
  <si>
    <t>Rīgas pašvaldības SIA "Rīgas satiksme"</t>
  </si>
  <si>
    <t>VAS "Latvijas Pasts"</t>
  </si>
  <si>
    <t>65000000-3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</si>
</sst>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186"/>
      <scheme val="minor"/>
    </font>
    <font>
      <b/>
      <u/>
      <sz val="24"/>
      <name val="MS Sans Serif"/>
    </font>
    <font>
      <b/>
      <sz val="14"/>
      <name val="MS Sans Serif"/>
      <family val="2"/>
    </font>
    <font>
      <sz val="13.5"/>
      <color indexed="12"/>
      <name val="MS Sans Serif"/>
      <family val="2"/>
    </font>
    <font>
      <sz val="12"/>
      <name val="MS Sans Serif"/>
      <family val="2"/>
    </font>
    <font>
      <sz val="24"/>
      <name val="MS Sans Serif"/>
      <family val="2"/>
    </font>
    <font>
      <b/>
      <i/>
      <u/>
      <sz val="18"/>
      <name val="MS Sans Serif"/>
    </font>
    <font>
      <u/>
      <sz val="10"/>
      <name val="MS Sans Serif"/>
      <family val="2"/>
    </font>
    <font>
      <sz val="13.5"/>
      <color indexed="10"/>
      <name val="MS Sans Serif"/>
    </font>
    <font>
      <b/>
      <u/>
      <sz val="10"/>
      <color indexed="8"/>
      <name val="MS Sans Serif"/>
    </font>
    <font>
      <b/>
      <sz val="10"/>
      <color indexed="8"/>
      <name val="MS Sans Serif"/>
    </font>
    <font>
      <b/>
      <sz val="18"/>
      <color indexed="8"/>
      <name val="MS Sans Serif"/>
    </font>
    <font>
      <b/>
      <sz val="12"/>
      <color indexed="8"/>
      <name val="MS Sans Serif"/>
    </font>
    <font>
      <b/>
      <sz val="12"/>
      <color indexed="8"/>
      <name val="Arial"/>
      <family val="2"/>
      <charset val="186"/>
    </font>
    <font>
      <sz val="13.5"/>
      <color theme="4"/>
      <name val="MS Sans Serif"/>
    </font>
    <font>
      <sz val="11"/>
      <color theme="4"/>
      <name val="Calibri"/>
      <family val="2"/>
      <charset val="186"/>
      <scheme val="minor"/>
    </font>
    <font>
      <sz val="10"/>
      <color indexed="8"/>
      <name val="MS Sans Serif"/>
    </font>
    <font>
      <b/>
      <sz val="12"/>
      <color theme="4"/>
      <name val="MS Sans Serif"/>
      <charset val="186"/>
    </font>
    <font>
      <u/>
      <sz val="10"/>
      <color indexed="8"/>
      <name val="MS Sans Serif"/>
    </font>
    <font>
      <b/>
      <sz val="10"/>
      <color indexed="8"/>
      <name val="Arial"/>
      <family val="2"/>
      <charset val="186"/>
    </font>
    <font>
      <b/>
      <sz val="9"/>
      <color indexed="8"/>
      <name val="MS Sans Serif"/>
    </font>
    <font>
      <b/>
      <sz val="10"/>
      <color indexed="8"/>
      <name val="Arial"/>
      <family val="2"/>
      <charset val="186"/>
    </font>
    <font>
      <i/>
      <sz val="10"/>
      <color indexed="8"/>
      <name val="MS Sans Serif"/>
      <charset val="186"/>
    </font>
    <font>
      <b/>
      <sz val="10"/>
      <color indexed="8"/>
      <name val="MS Sans Serif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9"/>
      </patternFill>
    </fill>
    <fill>
      <patternFill patternType="solid">
        <fgColor theme="6" tint="0.59999389629810485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1"/>
      </left>
      <right/>
      <top style="thin">
        <color indexed="64"/>
      </top>
      <bottom style="thin">
        <color indexed="64"/>
      </bottom>
      <diagonal/>
    </border>
    <border>
      <left style="thin">
        <color indexed="11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medium">
        <color indexed="64"/>
      </bottom>
      <diagonal/>
    </border>
    <border>
      <left style="dotted">
        <color indexed="8"/>
      </left>
      <right style="dotted">
        <color indexed="8"/>
      </right>
      <top/>
      <bottom style="dotted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dotted">
        <color indexed="8"/>
      </left>
      <right style="dotted">
        <color indexed="8"/>
      </right>
      <top style="dotted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/>
    <xf numFmtId="0" fontId="0" fillId="0" borderId="0" xfId="0" applyNumberFormat="1"/>
    <xf numFmtId="0" fontId="8" fillId="0" borderId="0" xfId="0" applyNumberFormat="1" applyFont="1" applyFill="1" applyProtection="1"/>
    <xf numFmtId="0" fontId="0" fillId="0" borderId="0" xfId="0" applyNumberFormat="1" applyFill="1" applyProtection="1"/>
    <xf numFmtId="0" fontId="9" fillId="0" borderId="0" xfId="0" applyNumberFormat="1" applyFont="1" applyFill="1" applyProtection="1"/>
    <xf numFmtId="0" fontId="9" fillId="0" borderId="0" xfId="0" applyNumberFormat="1" applyFont="1" applyFill="1" applyAlignment="1" applyProtection="1">
      <alignment horizontal="center"/>
    </xf>
    <xf numFmtId="0" fontId="10" fillId="0" borderId="0" xfId="0" applyNumberFormat="1" applyFont="1" applyFill="1" applyProtection="1"/>
    <xf numFmtId="0" fontId="14" fillId="0" borderId="0" xfId="0" applyNumberFormat="1" applyFont="1" applyFill="1" applyProtection="1"/>
    <xf numFmtId="0" fontId="15" fillId="0" borderId="0" xfId="0" applyNumberFormat="1" applyFont="1" applyFill="1" applyProtection="1"/>
    <xf numFmtId="0" fontId="10" fillId="0" borderId="2" xfId="0" applyNumberFormat="1" applyFont="1" applyFill="1" applyBorder="1" applyProtection="1"/>
    <xf numFmtId="0" fontId="10" fillId="0" borderId="3" xfId="0" applyNumberFormat="1" applyFont="1" applyFill="1" applyBorder="1" applyProtection="1"/>
    <xf numFmtId="0" fontId="0" fillId="0" borderId="4" xfId="0" applyNumberFormat="1" applyFill="1" applyBorder="1" applyProtection="1"/>
    <xf numFmtId="0" fontId="10" fillId="0" borderId="0" xfId="0" applyNumberFormat="1" applyFont="1" applyFill="1" applyBorder="1" applyProtection="1"/>
    <xf numFmtId="0" fontId="10" fillId="0" borderId="5" xfId="0" applyNumberFormat="1" applyFont="1" applyFill="1" applyBorder="1" applyProtection="1"/>
    <xf numFmtId="0" fontId="12" fillId="0" borderId="4" xfId="0" applyNumberFormat="1" applyFont="1" applyFill="1" applyBorder="1" applyAlignment="1" applyProtection="1">
      <alignment horizontal="left" wrapText="1"/>
    </xf>
    <xf numFmtId="0" fontId="0" fillId="0" borderId="0" xfId="0" applyNumberFormat="1" applyFill="1" applyBorder="1" applyProtection="1"/>
    <xf numFmtId="4" fontId="13" fillId="0" borderId="5" xfId="0" applyNumberFormat="1" applyFont="1" applyFill="1" applyBorder="1" applyProtection="1"/>
    <xf numFmtId="0" fontId="0" fillId="0" borderId="5" xfId="0" applyNumberFormat="1" applyFill="1" applyBorder="1" applyProtection="1"/>
    <xf numFmtId="0" fontId="0" fillId="0" borderId="6" xfId="0" applyNumberFormat="1" applyFill="1" applyBorder="1" applyProtection="1"/>
    <xf numFmtId="0" fontId="0" fillId="0" borderId="7" xfId="0" applyNumberFormat="1" applyFill="1" applyBorder="1" applyProtection="1"/>
    <xf numFmtId="0" fontId="0" fillId="0" borderId="8" xfId="0" applyNumberFormat="1" applyFill="1" applyBorder="1" applyAlignment="1" applyProtection="1">
      <alignment horizontal="center"/>
    </xf>
    <xf numFmtId="0" fontId="10" fillId="0" borderId="4" xfId="0" applyNumberFormat="1" applyFont="1" applyFill="1" applyBorder="1" applyProtection="1"/>
    <xf numFmtId="0" fontId="10" fillId="0" borderId="6" xfId="0" applyNumberFormat="1" applyFont="1" applyFill="1" applyBorder="1" applyProtection="1"/>
    <xf numFmtId="0" fontId="10" fillId="0" borderId="10" xfId="0" applyNumberFormat="1" applyFont="1" applyFill="1" applyBorder="1" applyProtection="1"/>
    <xf numFmtId="0" fontId="0" fillId="0" borderId="8" xfId="0" applyNumberFormat="1" applyFill="1" applyBorder="1" applyProtection="1"/>
    <xf numFmtId="0" fontId="10" fillId="0" borderId="11" xfId="0" applyNumberFormat="1" applyFont="1" applyFill="1" applyBorder="1" applyProtection="1"/>
    <xf numFmtId="0" fontId="13" fillId="0" borderId="11" xfId="0" applyNumberFormat="1" applyFont="1" applyFill="1" applyBorder="1" applyProtection="1"/>
    <xf numFmtId="0" fontId="0" fillId="0" borderId="11" xfId="0" applyNumberFormat="1" applyFill="1" applyBorder="1" applyProtection="1"/>
    <xf numFmtId="0" fontId="0" fillId="0" borderId="12" xfId="0" applyNumberFormat="1" applyFill="1" applyBorder="1" applyProtection="1"/>
    <xf numFmtId="0" fontId="11" fillId="0" borderId="1" xfId="0" applyNumberFormat="1" applyFont="1" applyFill="1" applyBorder="1" applyAlignment="1" applyProtection="1">
      <alignment horizontal="center" wrapText="1"/>
    </xf>
    <xf numFmtId="0" fontId="11" fillId="0" borderId="9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Protection="1"/>
    <xf numFmtId="3" fontId="16" fillId="0" borderId="0" xfId="0" applyNumberFormat="1" applyFont="1" applyFill="1" applyProtection="1"/>
    <xf numFmtId="0" fontId="10" fillId="0" borderId="1" xfId="0" applyNumberFormat="1" applyFont="1" applyFill="1" applyBorder="1" applyAlignment="1" applyProtection="1">
      <alignment vertical="center" wrapText="1"/>
    </xf>
    <xf numFmtId="3" fontId="16" fillId="0" borderId="1" xfId="0" applyNumberFormat="1" applyFont="1" applyFill="1" applyBorder="1" applyProtection="1"/>
    <xf numFmtId="3" fontId="16" fillId="2" borderId="1" xfId="0" applyNumberFormat="1" applyFont="1" applyFill="1" applyBorder="1" applyProtection="1"/>
    <xf numFmtId="0" fontId="10" fillId="0" borderId="12" xfId="0" applyNumberFormat="1" applyFont="1" applyFill="1" applyBorder="1" applyAlignment="1" applyProtection="1">
      <alignment horizontal="center"/>
    </xf>
    <xf numFmtId="3" fontId="10" fillId="0" borderId="12" xfId="0" applyNumberFormat="1" applyFont="1" applyFill="1" applyBorder="1" applyProtection="1"/>
    <xf numFmtId="0" fontId="10" fillId="0" borderId="13" xfId="0" applyNumberFormat="1" applyFont="1" applyFill="1" applyBorder="1" applyAlignment="1" applyProtection="1">
      <alignment vertical="center" wrapText="1"/>
    </xf>
    <xf numFmtId="3" fontId="16" fillId="0" borderId="13" xfId="0" applyNumberFormat="1" applyFont="1" applyFill="1" applyBorder="1" applyProtection="1"/>
    <xf numFmtId="0" fontId="10" fillId="0" borderId="14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Protection="1"/>
    <xf numFmtId="0" fontId="0" fillId="0" borderId="0" xfId="0" applyNumberFormat="1" applyFill="1" applyAlignment="1" applyProtection="1">
      <alignment horizontal="left"/>
    </xf>
    <xf numFmtId="0" fontId="18" fillId="0" borderId="0" xfId="0" applyNumberFormat="1" applyFont="1" applyFill="1" applyProtection="1"/>
    <xf numFmtId="0" fontId="0" fillId="0" borderId="0" xfId="0" applyNumberFormat="1" applyFill="1" applyAlignment="1" applyProtection="1">
      <alignment horizontal="center"/>
    </xf>
    <xf numFmtId="0" fontId="16" fillId="0" borderId="15" xfId="0" applyNumberFormat="1" applyFont="1" applyFill="1" applyBorder="1" applyAlignment="1" applyProtection="1">
      <alignment horizontal="right" wrapText="1"/>
    </xf>
    <xf numFmtId="0" fontId="16" fillId="0" borderId="15" xfId="0" applyNumberFormat="1" applyFont="1" applyFill="1" applyBorder="1" applyAlignment="1" applyProtection="1">
      <alignment horizontal="right" vertical="center" wrapText="1"/>
    </xf>
    <xf numFmtId="0" fontId="16" fillId="0" borderId="18" xfId="0" applyNumberFormat="1" applyFont="1" applyFill="1" applyBorder="1" applyAlignment="1" applyProtection="1">
      <alignment horizontal="right" wrapText="1"/>
    </xf>
    <xf numFmtId="0" fontId="0" fillId="0" borderId="15" xfId="0" applyNumberFormat="1" applyFill="1" applyBorder="1" applyAlignment="1" applyProtection="1">
      <alignment vertical="center"/>
    </xf>
    <xf numFmtId="3" fontId="16" fillId="0" borderId="15" xfId="0" applyNumberFormat="1" applyFont="1" applyFill="1" applyBorder="1" applyAlignment="1" applyProtection="1">
      <alignment horizontal="right" wrapText="1"/>
    </xf>
    <xf numFmtId="3" fontId="16" fillId="0" borderId="18" xfId="0" applyNumberFormat="1" applyFont="1" applyFill="1" applyBorder="1" applyAlignment="1" applyProtection="1">
      <alignment horizontal="right" wrapText="1"/>
    </xf>
    <xf numFmtId="0" fontId="16" fillId="0" borderId="19" xfId="0" applyNumberFormat="1" applyFont="1" applyFill="1" applyBorder="1" applyAlignment="1" applyProtection="1">
      <alignment horizontal="right" wrapText="1"/>
    </xf>
    <xf numFmtId="0" fontId="16" fillId="0" borderId="22" xfId="0" applyNumberFormat="1" applyFont="1" applyFill="1" applyBorder="1" applyAlignment="1" applyProtection="1">
      <alignment horizontal="right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6" fillId="0" borderId="22" xfId="0" applyNumberFormat="1" applyFont="1" applyFill="1" applyBorder="1" applyAlignment="1" applyProtection="1">
      <alignment horizontal="right" vertical="center" wrapText="1"/>
    </xf>
    <xf numFmtId="0" fontId="19" fillId="3" borderId="9" xfId="0" applyNumberFormat="1" applyFont="1" applyFill="1" applyBorder="1" applyProtection="1"/>
    <xf numFmtId="0" fontId="10" fillId="0" borderId="9" xfId="0" applyNumberFormat="1" applyFont="1" applyFill="1" applyBorder="1" applyAlignment="1" applyProtection="1">
      <alignment horizontal="center" vertical="center"/>
    </xf>
    <xf numFmtId="0" fontId="22" fillId="0" borderId="18" xfId="0" applyNumberFormat="1" applyFont="1" applyFill="1" applyBorder="1" applyAlignment="1" applyProtection="1">
      <alignment horizontal="right" wrapText="1"/>
    </xf>
    <xf numFmtId="0" fontId="22" fillId="0" borderId="22" xfId="0" applyNumberFormat="1" applyFont="1" applyFill="1" applyBorder="1" applyAlignment="1" applyProtection="1">
      <alignment horizontal="right" wrapText="1"/>
    </xf>
    <xf numFmtId="3" fontId="16" fillId="0" borderId="22" xfId="0" applyNumberFormat="1" applyFont="1" applyFill="1" applyBorder="1" applyAlignment="1" applyProtection="1">
      <alignment horizontal="right" wrapText="1"/>
    </xf>
    <xf numFmtId="0" fontId="16" fillId="0" borderId="26" xfId="0" applyNumberFormat="1" applyFont="1" applyFill="1" applyBorder="1" applyAlignment="1" applyProtection="1">
      <alignment horizontal="right" wrapText="1"/>
    </xf>
    <xf numFmtId="3" fontId="16" fillId="0" borderId="26" xfId="0" applyNumberFormat="1" applyFont="1" applyFill="1" applyBorder="1" applyAlignment="1" applyProtection="1">
      <alignment horizontal="right" wrapText="1"/>
    </xf>
    <xf numFmtId="0" fontId="16" fillId="0" borderId="27" xfId="0" applyNumberFormat="1" applyFont="1" applyFill="1" applyBorder="1" applyAlignment="1" applyProtection="1">
      <alignment horizontal="right" vertical="center" wrapText="1"/>
    </xf>
    <xf numFmtId="0" fontId="16" fillId="0" borderId="27" xfId="0" applyNumberFormat="1" applyFont="1" applyFill="1" applyBorder="1" applyAlignment="1" applyProtection="1">
      <alignment horizontal="right" wrapText="1"/>
    </xf>
    <xf numFmtId="3" fontId="16" fillId="0" borderId="27" xfId="0" applyNumberFormat="1" applyFont="1" applyFill="1" applyBorder="1" applyAlignment="1" applyProtection="1">
      <alignment horizontal="right" wrapText="1"/>
    </xf>
    <xf numFmtId="0" fontId="22" fillId="0" borderId="29" xfId="0" applyNumberFormat="1" applyFont="1" applyFill="1" applyBorder="1" applyAlignment="1" applyProtection="1">
      <alignment horizontal="right" wrapText="1"/>
    </xf>
    <xf numFmtId="3" fontId="22" fillId="0" borderId="29" xfId="0" applyNumberFormat="1" applyFont="1" applyFill="1" applyBorder="1" applyAlignment="1" applyProtection="1">
      <alignment horizontal="right" wrapText="1"/>
    </xf>
    <xf numFmtId="0" fontId="16" fillId="0" borderId="29" xfId="0" applyNumberFormat="1" applyFont="1" applyFill="1" applyBorder="1" applyAlignment="1" applyProtection="1">
      <alignment horizontal="right" wrapText="1"/>
    </xf>
    <xf numFmtId="0" fontId="16" fillId="0" borderId="28" xfId="0" applyNumberFormat="1" applyFont="1" applyFill="1" applyBorder="1" applyAlignment="1" applyProtection="1">
      <alignment horizontal="right" wrapText="1"/>
    </xf>
    <xf numFmtId="3" fontId="16" fillId="0" borderId="28" xfId="0" applyNumberFormat="1" applyFont="1" applyFill="1" applyBorder="1" applyAlignment="1" applyProtection="1">
      <alignment horizontal="right" wrapText="1"/>
    </xf>
    <xf numFmtId="3" fontId="16" fillId="0" borderId="29" xfId="0" applyNumberFormat="1" applyFont="1" applyFill="1" applyBorder="1" applyAlignment="1" applyProtection="1">
      <alignment horizontal="right" wrapText="1"/>
    </xf>
    <xf numFmtId="0" fontId="16" fillId="0" borderId="30" xfId="0" applyNumberFormat="1" applyFont="1" applyFill="1" applyBorder="1" applyAlignment="1" applyProtection="1">
      <alignment horizontal="right" wrapText="1"/>
    </xf>
    <xf numFmtId="0" fontId="16" fillId="0" borderId="31" xfId="0" applyNumberFormat="1" applyFont="1" applyFill="1" applyBorder="1" applyAlignment="1" applyProtection="1">
      <alignment horizontal="right" wrapText="1"/>
    </xf>
    <xf numFmtId="0" fontId="16" fillId="0" borderId="32" xfId="0" applyNumberFormat="1" applyFont="1" applyFill="1" applyBorder="1" applyAlignment="1" applyProtection="1">
      <alignment horizontal="right" wrapText="1"/>
    </xf>
    <xf numFmtId="0" fontId="16" fillId="0" borderId="33" xfId="0" applyNumberFormat="1" applyFont="1" applyFill="1" applyBorder="1" applyAlignment="1" applyProtection="1">
      <alignment horizontal="right" vertical="center" wrapText="1"/>
    </xf>
    <xf numFmtId="0" fontId="16" fillId="0" borderId="33" xfId="0" applyNumberFormat="1" applyFont="1" applyFill="1" applyBorder="1" applyAlignment="1" applyProtection="1">
      <alignment horizontal="right" wrapText="1"/>
    </xf>
    <xf numFmtId="3" fontId="16" fillId="0" borderId="33" xfId="0" applyNumberFormat="1" applyFont="1" applyFill="1" applyBorder="1" applyAlignment="1" applyProtection="1">
      <alignment horizontal="right" wrapText="1"/>
    </xf>
    <xf numFmtId="0" fontId="16" fillId="0" borderId="35" xfId="0" applyNumberFormat="1" applyFont="1" applyFill="1" applyBorder="1" applyAlignment="1" applyProtection="1">
      <alignment horizontal="right" wrapText="1"/>
    </xf>
    <xf numFmtId="0" fontId="16" fillId="0" borderId="36" xfId="0" applyNumberFormat="1" applyFont="1" applyFill="1" applyBorder="1" applyAlignment="1" applyProtection="1">
      <alignment horizontal="right" wrapText="1"/>
    </xf>
    <xf numFmtId="0" fontId="10" fillId="0" borderId="34" xfId="0" applyNumberFormat="1" applyFont="1" applyFill="1" applyBorder="1" applyAlignment="1" applyProtection="1">
      <alignment horizontal="right" wrapText="1"/>
    </xf>
    <xf numFmtId="3" fontId="10" fillId="0" borderId="34" xfId="0" applyNumberFormat="1" applyFont="1" applyFill="1" applyBorder="1" applyAlignment="1" applyProtection="1">
      <alignment horizontal="right" wrapText="1"/>
    </xf>
    <xf numFmtId="0" fontId="10" fillId="0" borderId="37" xfId="0" applyNumberFormat="1" applyFon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vertical="center"/>
    </xf>
    <xf numFmtId="0" fontId="21" fillId="3" borderId="40" xfId="0" applyNumberFormat="1" applyFont="1" applyFill="1" applyBorder="1" applyProtection="1"/>
    <xf numFmtId="0" fontId="21" fillId="0" borderId="32" xfId="0" applyNumberFormat="1" applyFont="1" applyFill="1" applyBorder="1" applyAlignment="1" applyProtection="1">
      <alignment vertical="center"/>
    </xf>
    <xf numFmtId="0" fontId="21" fillId="0" borderId="41" xfId="0" applyNumberFormat="1" applyFont="1" applyFill="1" applyBorder="1" applyAlignment="1" applyProtection="1">
      <alignment vertical="center"/>
    </xf>
    <xf numFmtId="0" fontId="0" fillId="0" borderId="26" xfId="0" applyNumberFormat="1" applyFill="1" applyBorder="1" applyAlignment="1" applyProtection="1">
      <alignment vertical="center"/>
    </xf>
    <xf numFmtId="0" fontId="0" fillId="0" borderId="15" xfId="0" applyNumberForma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right" vertical="center"/>
    </xf>
    <xf numFmtId="3" fontId="0" fillId="0" borderId="22" xfId="0" applyNumberFormat="1" applyFill="1" applyBorder="1" applyAlignment="1" applyProtection="1">
      <alignment vertical="center"/>
    </xf>
    <xf numFmtId="3" fontId="0" fillId="0" borderId="15" xfId="0" applyNumberFormat="1" applyFill="1" applyBorder="1" applyAlignment="1" applyProtection="1">
      <alignment vertical="center"/>
    </xf>
    <xf numFmtId="3" fontId="0" fillId="0" borderId="26" xfId="0" applyNumberFormat="1" applyFill="1" applyBorder="1" applyAlignment="1" applyProtection="1">
      <alignment vertical="center"/>
    </xf>
    <xf numFmtId="3" fontId="21" fillId="0" borderId="41" xfId="0" applyNumberFormat="1" applyFont="1" applyFill="1" applyBorder="1" applyAlignment="1" applyProtection="1">
      <alignment vertical="center"/>
    </xf>
    <xf numFmtId="3" fontId="16" fillId="0" borderId="15" xfId="0" applyNumberFormat="1" applyFont="1" applyFill="1" applyBorder="1" applyAlignment="1" applyProtection="1">
      <alignment horizontal="right" wrapText="1"/>
    </xf>
    <xf numFmtId="3" fontId="10" fillId="0" borderId="34" xfId="0" applyNumberFormat="1" applyFont="1" applyFill="1" applyBorder="1" applyAlignment="1" applyProtection="1">
      <alignment horizontal="right" wrapText="1"/>
    </xf>
    <xf numFmtId="3" fontId="0" fillId="0" borderId="15" xfId="0" applyNumberFormat="1" applyFill="1" applyBorder="1" applyAlignment="1" applyProtection="1">
      <alignment vertical="center"/>
    </xf>
    <xf numFmtId="0" fontId="23" fillId="0" borderId="36" xfId="0" applyNumberFormat="1" applyFont="1" applyFill="1" applyBorder="1" applyAlignment="1" applyProtection="1">
      <alignment horizontal="right" wrapText="1"/>
    </xf>
    <xf numFmtId="3" fontId="23" fillId="0" borderId="36" xfId="0" applyNumberFormat="1" applyFont="1" applyFill="1" applyBorder="1" applyAlignment="1" applyProtection="1">
      <alignment horizontal="right" wrapText="1"/>
    </xf>
    <xf numFmtId="0" fontId="23" fillId="0" borderId="31" xfId="0" applyNumberFormat="1" applyFont="1" applyFill="1" applyBorder="1" applyAlignment="1" applyProtection="1">
      <alignment horizontal="right" wrapText="1"/>
    </xf>
    <xf numFmtId="3" fontId="23" fillId="0" borderId="31" xfId="0" applyNumberFormat="1" applyFont="1" applyFill="1" applyBorder="1" applyAlignment="1" applyProtection="1">
      <alignment horizontal="right" wrapText="1"/>
    </xf>
    <xf numFmtId="0" fontId="23" fillId="0" borderId="15" xfId="0" applyNumberFormat="1" applyFont="1" applyFill="1" applyBorder="1" applyAlignment="1" applyProtection="1">
      <alignment horizontal="right" wrapText="1"/>
    </xf>
    <xf numFmtId="3" fontId="23" fillId="0" borderId="15" xfId="0" applyNumberFormat="1" applyFont="1" applyFill="1" applyBorder="1" applyAlignment="1" applyProtection="1">
      <alignment horizontal="right" wrapText="1"/>
    </xf>
    <xf numFmtId="3" fontId="0" fillId="0" borderId="0" xfId="0" applyNumberFormat="1" applyFill="1" applyProtection="1"/>
    <xf numFmtId="3" fontId="16" fillId="4" borderId="13" xfId="0" applyNumberFormat="1" applyFont="1" applyFill="1" applyBorder="1" applyProtection="1"/>
    <xf numFmtId="3" fontId="16" fillId="4" borderId="1" xfId="0" applyNumberFormat="1" applyFont="1" applyFill="1" applyBorder="1" applyProtection="1"/>
    <xf numFmtId="3" fontId="16" fillId="4" borderId="1" xfId="0" applyNumberFormat="1" applyFont="1" applyFill="1" applyBorder="1" applyAlignment="1" applyProtection="1">
      <alignment horizontal="right"/>
    </xf>
    <xf numFmtId="3" fontId="16" fillId="5" borderId="1" xfId="0" applyNumberFormat="1" applyFont="1" applyFill="1" applyBorder="1" applyProtection="1"/>
    <xf numFmtId="3" fontId="16" fillId="5" borderId="13" xfId="0" applyNumberFormat="1" applyFont="1" applyFill="1" applyBorder="1" applyProtection="1"/>
    <xf numFmtId="0" fontId="14" fillId="0" borderId="0" xfId="0" applyNumberFormat="1" applyFont="1" applyFill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36" xfId="0" applyNumberFormat="1" applyFont="1" applyFill="1" applyBorder="1" applyAlignment="1" applyProtection="1">
      <alignment horizontal="right" wrapText="1"/>
    </xf>
    <xf numFmtId="3" fontId="23" fillId="0" borderId="36" xfId="0" applyNumberFormat="1" applyFont="1" applyFill="1" applyBorder="1" applyAlignment="1" applyProtection="1">
      <alignment horizontal="right" wrapText="1"/>
    </xf>
    <xf numFmtId="0" fontId="23" fillId="0" borderId="36" xfId="0" applyNumberFormat="1" applyFont="1" applyFill="1" applyBorder="1" applyAlignment="1" applyProtection="1">
      <alignment horizontal="right" wrapText="1"/>
    </xf>
    <xf numFmtId="3" fontId="10" fillId="0" borderId="34" xfId="0" applyNumberFormat="1" applyFont="1" applyFill="1" applyBorder="1" applyAlignment="1" applyProtection="1">
      <alignment horizontal="right" wrapText="1"/>
    </xf>
    <xf numFmtId="3" fontId="16" fillId="0" borderId="33" xfId="0" applyNumberFormat="1" applyFont="1" applyFill="1" applyBorder="1" applyAlignment="1" applyProtection="1">
      <alignment horizontal="right" wrapText="1"/>
    </xf>
    <xf numFmtId="3" fontId="16" fillId="0" borderId="27" xfId="0" applyNumberFormat="1" applyFont="1" applyFill="1" applyBorder="1" applyAlignment="1" applyProtection="1">
      <alignment horizontal="right" wrapText="1"/>
    </xf>
    <xf numFmtId="3" fontId="16" fillId="0" borderId="28" xfId="0" applyNumberFormat="1" applyFont="1" applyFill="1" applyBorder="1" applyAlignment="1" applyProtection="1">
      <alignment horizontal="right" wrapText="1"/>
    </xf>
    <xf numFmtId="3" fontId="23" fillId="0" borderId="31" xfId="0" applyNumberFormat="1" applyFont="1" applyFill="1" applyBorder="1" applyAlignment="1" applyProtection="1">
      <alignment horizontal="right" wrapText="1"/>
    </xf>
    <xf numFmtId="0" fontId="23" fillId="0" borderId="31" xfId="0" applyNumberFormat="1" applyFont="1" applyFill="1" applyBorder="1" applyAlignment="1" applyProtection="1">
      <alignment horizontal="right" wrapText="1"/>
    </xf>
    <xf numFmtId="3" fontId="22" fillId="0" borderId="29" xfId="0" applyNumberFormat="1" applyFont="1" applyFill="1" applyBorder="1" applyAlignment="1" applyProtection="1">
      <alignment horizontal="right" wrapText="1"/>
    </xf>
    <xf numFmtId="3" fontId="16" fillId="0" borderId="29" xfId="0" applyNumberFormat="1" applyFont="1" applyFill="1" applyBorder="1" applyAlignment="1" applyProtection="1">
      <alignment horizontal="right" wrapText="1"/>
    </xf>
    <xf numFmtId="0" fontId="19" fillId="2" borderId="23" xfId="0" applyNumberFormat="1" applyFont="1" applyFill="1" applyBorder="1" applyProtection="1"/>
    <xf numFmtId="0" fontId="19" fillId="2" borderId="3" xfId="0" applyNumberFormat="1" applyFont="1" applyFill="1" applyBorder="1" applyProtection="1"/>
    <xf numFmtId="0" fontId="19" fillId="2" borderId="10" xfId="0" applyNumberFormat="1" applyFont="1" applyFill="1" applyBorder="1" applyProtection="1"/>
    <xf numFmtId="0" fontId="16" fillId="0" borderId="27" xfId="0" applyNumberFormat="1" applyFont="1" applyFill="1" applyBorder="1" applyAlignment="1" applyProtection="1">
      <alignment horizontal="right" vertical="center" wrapText="1"/>
    </xf>
    <xf numFmtId="0" fontId="16" fillId="0" borderId="27" xfId="0" applyNumberFormat="1" applyFont="1" applyFill="1" applyBorder="1" applyAlignment="1" applyProtection="1">
      <alignment horizontal="right" wrapText="1"/>
    </xf>
    <xf numFmtId="0" fontId="16" fillId="0" borderId="15" xfId="0" applyNumberFormat="1" applyFont="1" applyFill="1" applyBorder="1" applyAlignment="1" applyProtection="1">
      <alignment horizontal="right" wrapText="1"/>
    </xf>
    <xf numFmtId="0" fontId="19" fillId="2" borderId="16" xfId="0" applyNumberFormat="1" applyFont="1" applyFill="1" applyBorder="1" applyProtection="1"/>
    <xf numFmtId="0" fontId="19" fillId="2" borderId="20" xfId="0" applyNumberFormat="1" applyFont="1" applyFill="1" applyBorder="1" applyProtection="1"/>
    <xf numFmtId="0" fontId="19" fillId="2" borderId="21" xfId="0" applyNumberFormat="1" applyFont="1" applyFill="1" applyBorder="1" applyProtection="1"/>
    <xf numFmtId="3" fontId="23" fillId="0" borderId="15" xfId="0" applyNumberFormat="1" applyFont="1" applyFill="1" applyBorder="1" applyAlignment="1" applyProtection="1">
      <alignment horizontal="right" wrapText="1"/>
    </xf>
    <xf numFmtId="0" fontId="23" fillId="0" borderId="15" xfId="0" applyNumberFormat="1" applyFont="1" applyFill="1" applyBorder="1" applyAlignment="1" applyProtection="1">
      <alignment horizontal="right" wrapText="1"/>
    </xf>
    <xf numFmtId="0" fontId="19" fillId="2" borderId="17" xfId="0" applyNumberFormat="1" applyFont="1" applyFill="1" applyBorder="1" applyProtection="1"/>
    <xf numFmtId="3" fontId="16" fillId="0" borderId="15" xfId="0" applyNumberFormat="1" applyFont="1" applyFill="1" applyBorder="1" applyAlignment="1" applyProtection="1">
      <alignment horizontal="right" wrapText="1"/>
    </xf>
    <xf numFmtId="3" fontId="16" fillId="0" borderId="18" xfId="0" applyNumberFormat="1" applyFont="1" applyFill="1" applyBorder="1" applyAlignment="1" applyProtection="1">
      <alignment horizontal="right" wrapText="1"/>
    </xf>
    <xf numFmtId="0" fontId="16" fillId="0" borderId="15" xfId="0" applyNumberFormat="1" applyFont="1" applyFill="1" applyBorder="1" applyAlignment="1" applyProtection="1">
      <alignment horizontal="right" vertical="center" wrapText="1"/>
    </xf>
    <xf numFmtId="3" fontId="22" fillId="0" borderId="18" xfId="0" applyNumberFormat="1" applyFont="1" applyFill="1" applyBorder="1" applyAlignment="1" applyProtection="1">
      <alignment horizontal="right" wrapText="1"/>
    </xf>
    <xf numFmtId="3" fontId="16" fillId="0" borderId="26" xfId="0" applyNumberFormat="1" applyFont="1" applyFill="1" applyBorder="1" applyAlignment="1" applyProtection="1">
      <alignment horizontal="right" wrapText="1"/>
    </xf>
    <xf numFmtId="3" fontId="16" fillId="0" borderId="22" xfId="0" applyNumberFormat="1" applyFont="1" applyFill="1" applyBorder="1" applyAlignment="1" applyProtection="1">
      <alignment horizontal="right" wrapText="1"/>
    </xf>
    <xf numFmtId="3" fontId="22" fillId="0" borderId="22" xfId="0" applyNumberFormat="1" applyFont="1" applyFill="1" applyBorder="1" applyAlignment="1" applyProtection="1">
      <alignment horizontal="right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23" xfId="0" applyNumberFormat="1" applyFont="1" applyFill="1" applyBorder="1" applyAlignment="1" applyProtection="1">
      <alignment horizontal="center" vertical="center"/>
    </xf>
    <xf numFmtId="3" fontId="10" fillId="3" borderId="23" xfId="0" applyNumberFormat="1" applyFont="1" applyFill="1" applyBorder="1" applyAlignment="1" applyProtection="1">
      <alignment horizontal="left" vertical="center" wrapText="1"/>
    </xf>
    <xf numFmtId="3" fontId="10" fillId="3" borderId="24" xfId="0" applyNumberFormat="1" applyFont="1" applyFill="1" applyBorder="1" applyAlignment="1" applyProtection="1">
      <alignment horizontal="left" vertical="center" wrapText="1"/>
    </xf>
    <xf numFmtId="3" fontId="10" fillId="3" borderId="25" xfId="0" applyNumberFormat="1" applyFont="1" applyFill="1" applyBorder="1" applyAlignment="1" applyProtection="1">
      <alignment horizontal="left" vertical="center" wrapText="1"/>
    </xf>
    <xf numFmtId="0" fontId="10" fillId="0" borderId="14" xfId="0" applyNumberFormat="1" applyFont="1" applyFill="1" applyBorder="1" applyAlignment="1" applyProtection="1">
      <alignment horizontal="center" vertical="center"/>
    </xf>
    <xf numFmtId="3" fontId="21" fillId="0" borderId="41" xfId="0" applyNumberFormat="1" applyFont="1" applyFill="1" applyBorder="1" applyAlignment="1" applyProtection="1">
      <alignment vertical="center"/>
    </xf>
    <xf numFmtId="0" fontId="21" fillId="2" borderId="16" xfId="0" applyNumberFormat="1" applyFont="1" applyFill="1" applyBorder="1" applyProtection="1"/>
    <xf numFmtId="0" fontId="21" fillId="2" borderId="17" xfId="0" applyNumberFormat="1" applyFont="1" applyFill="1" applyBorder="1" applyProtection="1"/>
    <xf numFmtId="3" fontId="0" fillId="0" borderId="15" xfId="0" applyNumberFormat="1" applyFill="1" applyBorder="1" applyAlignment="1" applyProtection="1">
      <alignment vertical="center"/>
    </xf>
    <xf numFmtId="0" fontId="0" fillId="0" borderId="15" xfId="0" applyNumberFormat="1" applyFill="1" applyBorder="1" applyAlignment="1" applyProtection="1">
      <alignment vertical="center"/>
    </xf>
    <xf numFmtId="3" fontId="0" fillId="0" borderId="26" xfId="0" applyNumberFormat="1" applyFill="1" applyBorder="1" applyAlignment="1" applyProtection="1">
      <alignment vertical="center"/>
    </xf>
    <xf numFmtId="0" fontId="20" fillId="0" borderId="37" xfId="0" applyNumberFormat="1" applyFont="1" applyFill="1" applyBorder="1" applyAlignment="1" applyProtection="1">
      <alignment horizontal="center" vertical="center" wrapText="1"/>
    </xf>
    <xf numFmtId="0" fontId="10" fillId="0" borderId="37" xfId="0" applyNumberFormat="1" applyFont="1" applyFill="1" applyBorder="1" applyAlignment="1" applyProtection="1">
      <alignment horizontal="center" vertical="center"/>
    </xf>
    <xf numFmtId="3" fontId="10" fillId="3" borderId="38" xfId="0" applyNumberFormat="1" applyFont="1" applyFill="1" applyBorder="1" applyAlignment="1" applyProtection="1">
      <alignment horizontal="left" vertical="center" wrapText="1"/>
    </xf>
    <xf numFmtId="3" fontId="10" fillId="3" borderId="39" xfId="0" applyNumberFormat="1" applyFont="1" applyFill="1" applyBorder="1" applyAlignment="1" applyProtection="1">
      <alignment horizontal="left" vertical="center" wrapText="1"/>
    </xf>
    <xf numFmtId="3" fontId="0" fillId="0" borderId="22" xfId="0" applyNumberFormat="1" applyFill="1" applyBorder="1" applyAlignment="1" applyProtection="1">
      <alignment vertical="center"/>
    </xf>
    <xf numFmtId="0" fontId="14" fillId="0" borderId="0" xfId="0" applyNumberFormat="1" applyFont="1" applyFill="1" applyAlignment="1" applyProtection="1">
      <alignment horizontal="center" wrapText="1"/>
    </xf>
    <xf numFmtId="0" fontId="10" fillId="0" borderId="3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48"/>
  <sheetViews>
    <sheetView workbookViewId="0">
      <selection activeCell="A14" sqref="A14"/>
    </sheetView>
  </sheetViews>
  <sheetFormatPr defaultRowHeight="15" x14ac:dyDescent="0.25"/>
  <cols>
    <col min="1" max="1" width="88" customWidth="1"/>
    <col min="257" max="257" width="88" customWidth="1"/>
    <col min="513" max="513" width="88" customWidth="1"/>
    <col min="769" max="769" width="88" customWidth="1"/>
    <col min="1025" max="1025" width="88" customWidth="1"/>
    <col min="1281" max="1281" width="88" customWidth="1"/>
    <col min="1537" max="1537" width="88" customWidth="1"/>
    <col min="1793" max="1793" width="88" customWidth="1"/>
    <col min="2049" max="2049" width="88" customWidth="1"/>
    <col min="2305" max="2305" width="88" customWidth="1"/>
    <col min="2561" max="2561" width="88" customWidth="1"/>
    <col min="2817" max="2817" width="88" customWidth="1"/>
    <col min="3073" max="3073" width="88" customWidth="1"/>
    <col min="3329" max="3329" width="88" customWidth="1"/>
    <col min="3585" max="3585" width="88" customWidth="1"/>
    <col min="3841" max="3841" width="88" customWidth="1"/>
    <col min="4097" max="4097" width="88" customWidth="1"/>
    <col min="4353" max="4353" width="88" customWidth="1"/>
    <col min="4609" max="4609" width="88" customWidth="1"/>
    <col min="4865" max="4865" width="88" customWidth="1"/>
    <col min="5121" max="5121" width="88" customWidth="1"/>
    <col min="5377" max="5377" width="88" customWidth="1"/>
    <col min="5633" max="5633" width="88" customWidth="1"/>
    <col min="5889" max="5889" width="88" customWidth="1"/>
    <col min="6145" max="6145" width="88" customWidth="1"/>
    <col min="6401" max="6401" width="88" customWidth="1"/>
    <col min="6657" max="6657" width="88" customWidth="1"/>
    <col min="6913" max="6913" width="88" customWidth="1"/>
    <col min="7169" max="7169" width="88" customWidth="1"/>
    <col min="7425" max="7425" width="88" customWidth="1"/>
    <col min="7681" max="7681" width="88" customWidth="1"/>
    <col min="7937" max="7937" width="88" customWidth="1"/>
    <col min="8193" max="8193" width="88" customWidth="1"/>
    <col min="8449" max="8449" width="88" customWidth="1"/>
    <col min="8705" max="8705" width="88" customWidth="1"/>
    <col min="8961" max="8961" width="88" customWidth="1"/>
    <col min="9217" max="9217" width="88" customWidth="1"/>
    <col min="9473" max="9473" width="88" customWidth="1"/>
    <col min="9729" max="9729" width="88" customWidth="1"/>
    <col min="9985" max="9985" width="88" customWidth="1"/>
    <col min="10241" max="10241" width="88" customWidth="1"/>
    <col min="10497" max="10497" width="88" customWidth="1"/>
    <col min="10753" max="10753" width="88" customWidth="1"/>
    <col min="11009" max="11009" width="88" customWidth="1"/>
    <col min="11265" max="11265" width="88" customWidth="1"/>
    <col min="11521" max="11521" width="88" customWidth="1"/>
    <col min="11777" max="11777" width="88" customWidth="1"/>
    <col min="12033" max="12033" width="88" customWidth="1"/>
    <col min="12289" max="12289" width="88" customWidth="1"/>
    <col min="12545" max="12545" width="88" customWidth="1"/>
    <col min="12801" max="12801" width="88" customWidth="1"/>
    <col min="13057" max="13057" width="88" customWidth="1"/>
    <col min="13313" max="13313" width="88" customWidth="1"/>
    <col min="13569" max="13569" width="88" customWidth="1"/>
    <col min="13825" max="13825" width="88" customWidth="1"/>
    <col min="14081" max="14081" width="88" customWidth="1"/>
    <col min="14337" max="14337" width="88" customWidth="1"/>
    <col min="14593" max="14593" width="88" customWidth="1"/>
    <col min="14849" max="14849" width="88" customWidth="1"/>
    <col min="15105" max="15105" width="88" customWidth="1"/>
    <col min="15361" max="15361" width="88" customWidth="1"/>
    <col min="15617" max="15617" width="88" customWidth="1"/>
    <col min="15873" max="15873" width="88" customWidth="1"/>
    <col min="16129" max="16129" width="88" customWidth="1"/>
  </cols>
  <sheetData>
    <row r="7" spans="1:1" ht="61.5" x14ac:dyDescent="0.25">
      <c r="A7" s="1" t="s">
        <v>0</v>
      </c>
    </row>
    <row r="9" spans="1:1" ht="19.5" x14ac:dyDescent="0.35">
      <c r="A9" s="2" t="s">
        <v>1</v>
      </c>
    </row>
    <row r="10" spans="1:1" ht="19.5" x14ac:dyDescent="0.35">
      <c r="A10" s="2" t="s">
        <v>2</v>
      </c>
    </row>
    <row r="11" spans="1:1" ht="19.5" x14ac:dyDescent="0.35">
      <c r="A11" s="2" t="s">
        <v>3</v>
      </c>
    </row>
    <row r="15" spans="1:1" ht="19.5" x14ac:dyDescent="0.35">
      <c r="A15" s="3" t="s">
        <v>4</v>
      </c>
    </row>
    <row r="16" spans="1:1" ht="15.75" x14ac:dyDescent="0.25">
      <c r="A16" s="4"/>
    </row>
    <row r="20" spans="1:1" ht="30.75" x14ac:dyDescent="0.45">
      <c r="A20" s="5" t="s">
        <v>5</v>
      </c>
    </row>
    <row r="21" spans="1:1" x14ac:dyDescent="0.25">
      <c r="A21" s="6"/>
    </row>
    <row r="22" spans="1:1" x14ac:dyDescent="0.25">
      <c r="A22" s="6"/>
    </row>
    <row r="23" spans="1:1" x14ac:dyDescent="0.25">
      <c r="A23" s="6"/>
    </row>
    <row r="24" spans="1:1" x14ac:dyDescent="0.25">
      <c r="A24" s="6"/>
    </row>
    <row r="26" spans="1:1" ht="45" x14ac:dyDescent="0.35">
      <c r="A26" s="7" t="s">
        <v>6</v>
      </c>
    </row>
    <row r="27" spans="1:1" ht="22.5" x14ac:dyDescent="0.35">
      <c r="A27" s="8"/>
    </row>
    <row r="30" spans="1:1" x14ac:dyDescent="0.25">
      <c r="A30" s="9"/>
    </row>
    <row r="47" spans="1:1" x14ac:dyDescent="0.25">
      <c r="A47" s="10"/>
    </row>
    <row r="48" spans="1:1" x14ac:dyDescent="0.25">
      <c r="A4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H16" sqref="H16"/>
    </sheetView>
  </sheetViews>
  <sheetFormatPr defaultRowHeight="15" x14ac:dyDescent="0.25"/>
  <cols>
    <col min="1" max="1" width="31.85546875" style="13" customWidth="1"/>
    <col min="2" max="2" width="6.140625" style="13" customWidth="1"/>
    <col min="3" max="3" width="4.5703125" style="13" customWidth="1"/>
    <col min="4" max="4" width="18.42578125" style="13" customWidth="1"/>
    <col min="5" max="5" width="52.42578125" style="13" customWidth="1"/>
    <col min="6" max="6" width="28.140625" style="13" customWidth="1"/>
    <col min="7" max="8" width="10" style="13" customWidth="1"/>
    <col min="9" max="256" width="9.140625" style="13"/>
    <col min="257" max="257" width="61.7109375" style="13" customWidth="1"/>
    <col min="258" max="258" width="6.140625" style="13" customWidth="1"/>
    <col min="259" max="259" width="9.140625" style="13"/>
    <col min="260" max="260" width="21.85546875" style="13" customWidth="1"/>
    <col min="261" max="261" width="33.140625" style="13" customWidth="1"/>
    <col min="262" max="262" width="28.140625" style="13" customWidth="1"/>
    <col min="263" max="264" width="10" style="13" customWidth="1"/>
    <col min="265" max="512" width="9.140625" style="13"/>
    <col min="513" max="513" width="61.7109375" style="13" customWidth="1"/>
    <col min="514" max="514" width="6.140625" style="13" customWidth="1"/>
    <col min="515" max="515" width="9.140625" style="13"/>
    <col min="516" max="516" width="21.85546875" style="13" customWidth="1"/>
    <col min="517" max="517" width="33.140625" style="13" customWidth="1"/>
    <col min="518" max="518" width="28.140625" style="13" customWidth="1"/>
    <col min="519" max="520" width="10" style="13" customWidth="1"/>
    <col min="521" max="768" width="9.140625" style="13"/>
    <col min="769" max="769" width="61.7109375" style="13" customWidth="1"/>
    <col min="770" max="770" width="6.140625" style="13" customWidth="1"/>
    <col min="771" max="771" width="9.140625" style="13"/>
    <col min="772" max="772" width="21.85546875" style="13" customWidth="1"/>
    <col min="773" max="773" width="33.140625" style="13" customWidth="1"/>
    <col min="774" max="774" width="28.140625" style="13" customWidth="1"/>
    <col min="775" max="776" width="10" style="13" customWidth="1"/>
    <col min="777" max="1024" width="9.140625" style="13"/>
    <col min="1025" max="1025" width="61.7109375" style="13" customWidth="1"/>
    <col min="1026" max="1026" width="6.140625" style="13" customWidth="1"/>
    <col min="1027" max="1027" width="9.140625" style="13"/>
    <col min="1028" max="1028" width="21.85546875" style="13" customWidth="1"/>
    <col min="1029" max="1029" width="33.140625" style="13" customWidth="1"/>
    <col min="1030" max="1030" width="28.140625" style="13" customWidth="1"/>
    <col min="1031" max="1032" width="10" style="13" customWidth="1"/>
    <col min="1033" max="1280" width="9.140625" style="13"/>
    <col min="1281" max="1281" width="61.7109375" style="13" customWidth="1"/>
    <col min="1282" max="1282" width="6.140625" style="13" customWidth="1"/>
    <col min="1283" max="1283" width="9.140625" style="13"/>
    <col min="1284" max="1284" width="21.85546875" style="13" customWidth="1"/>
    <col min="1285" max="1285" width="33.140625" style="13" customWidth="1"/>
    <col min="1286" max="1286" width="28.140625" style="13" customWidth="1"/>
    <col min="1287" max="1288" width="10" style="13" customWidth="1"/>
    <col min="1289" max="1536" width="9.140625" style="13"/>
    <col min="1537" max="1537" width="61.7109375" style="13" customWidth="1"/>
    <col min="1538" max="1538" width="6.140625" style="13" customWidth="1"/>
    <col min="1539" max="1539" width="9.140625" style="13"/>
    <col min="1540" max="1540" width="21.85546875" style="13" customWidth="1"/>
    <col min="1541" max="1541" width="33.140625" style="13" customWidth="1"/>
    <col min="1542" max="1542" width="28.140625" style="13" customWidth="1"/>
    <col min="1543" max="1544" width="10" style="13" customWidth="1"/>
    <col min="1545" max="1792" width="9.140625" style="13"/>
    <col min="1793" max="1793" width="61.7109375" style="13" customWidth="1"/>
    <col min="1794" max="1794" width="6.140625" style="13" customWidth="1"/>
    <col min="1795" max="1795" width="9.140625" style="13"/>
    <col min="1796" max="1796" width="21.85546875" style="13" customWidth="1"/>
    <col min="1797" max="1797" width="33.140625" style="13" customWidth="1"/>
    <col min="1798" max="1798" width="28.140625" style="13" customWidth="1"/>
    <col min="1799" max="1800" width="10" style="13" customWidth="1"/>
    <col min="1801" max="2048" width="9.140625" style="13"/>
    <col min="2049" max="2049" width="61.7109375" style="13" customWidth="1"/>
    <col min="2050" max="2050" width="6.140625" style="13" customWidth="1"/>
    <col min="2051" max="2051" width="9.140625" style="13"/>
    <col min="2052" max="2052" width="21.85546875" style="13" customWidth="1"/>
    <col min="2053" max="2053" width="33.140625" style="13" customWidth="1"/>
    <col min="2054" max="2054" width="28.140625" style="13" customWidth="1"/>
    <col min="2055" max="2056" width="10" style="13" customWidth="1"/>
    <col min="2057" max="2304" width="9.140625" style="13"/>
    <col min="2305" max="2305" width="61.7109375" style="13" customWidth="1"/>
    <col min="2306" max="2306" width="6.140625" style="13" customWidth="1"/>
    <col min="2307" max="2307" width="9.140625" style="13"/>
    <col min="2308" max="2308" width="21.85546875" style="13" customWidth="1"/>
    <col min="2309" max="2309" width="33.140625" style="13" customWidth="1"/>
    <col min="2310" max="2310" width="28.140625" style="13" customWidth="1"/>
    <col min="2311" max="2312" width="10" style="13" customWidth="1"/>
    <col min="2313" max="2560" width="9.140625" style="13"/>
    <col min="2561" max="2561" width="61.7109375" style="13" customWidth="1"/>
    <col min="2562" max="2562" width="6.140625" style="13" customWidth="1"/>
    <col min="2563" max="2563" width="9.140625" style="13"/>
    <col min="2564" max="2564" width="21.85546875" style="13" customWidth="1"/>
    <col min="2565" max="2565" width="33.140625" style="13" customWidth="1"/>
    <col min="2566" max="2566" width="28.140625" style="13" customWidth="1"/>
    <col min="2567" max="2568" width="10" style="13" customWidth="1"/>
    <col min="2569" max="2816" width="9.140625" style="13"/>
    <col min="2817" max="2817" width="61.7109375" style="13" customWidth="1"/>
    <col min="2818" max="2818" width="6.140625" style="13" customWidth="1"/>
    <col min="2819" max="2819" width="9.140625" style="13"/>
    <col min="2820" max="2820" width="21.85546875" style="13" customWidth="1"/>
    <col min="2821" max="2821" width="33.140625" style="13" customWidth="1"/>
    <col min="2822" max="2822" width="28.140625" style="13" customWidth="1"/>
    <col min="2823" max="2824" width="10" style="13" customWidth="1"/>
    <col min="2825" max="3072" width="9.140625" style="13"/>
    <col min="3073" max="3073" width="61.7109375" style="13" customWidth="1"/>
    <col min="3074" max="3074" width="6.140625" style="13" customWidth="1"/>
    <col min="3075" max="3075" width="9.140625" style="13"/>
    <col min="3076" max="3076" width="21.85546875" style="13" customWidth="1"/>
    <col min="3077" max="3077" width="33.140625" style="13" customWidth="1"/>
    <col min="3078" max="3078" width="28.140625" style="13" customWidth="1"/>
    <col min="3079" max="3080" width="10" style="13" customWidth="1"/>
    <col min="3081" max="3328" width="9.140625" style="13"/>
    <col min="3329" max="3329" width="61.7109375" style="13" customWidth="1"/>
    <col min="3330" max="3330" width="6.140625" style="13" customWidth="1"/>
    <col min="3331" max="3331" width="9.140625" style="13"/>
    <col min="3332" max="3332" width="21.85546875" style="13" customWidth="1"/>
    <col min="3333" max="3333" width="33.140625" style="13" customWidth="1"/>
    <col min="3334" max="3334" width="28.140625" style="13" customWidth="1"/>
    <col min="3335" max="3336" width="10" style="13" customWidth="1"/>
    <col min="3337" max="3584" width="9.140625" style="13"/>
    <col min="3585" max="3585" width="61.7109375" style="13" customWidth="1"/>
    <col min="3586" max="3586" width="6.140625" style="13" customWidth="1"/>
    <col min="3587" max="3587" width="9.140625" style="13"/>
    <col min="3588" max="3588" width="21.85546875" style="13" customWidth="1"/>
    <col min="3589" max="3589" width="33.140625" style="13" customWidth="1"/>
    <col min="3590" max="3590" width="28.140625" style="13" customWidth="1"/>
    <col min="3591" max="3592" width="10" style="13" customWidth="1"/>
    <col min="3593" max="3840" width="9.140625" style="13"/>
    <col min="3841" max="3841" width="61.7109375" style="13" customWidth="1"/>
    <col min="3842" max="3842" width="6.140625" style="13" customWidth="1"/>
    <col min="3843" max="3843" width="9.140625" style="13"/>
    <col min="3844" max="3844" width="21.85546875" style="13" customWidth="1"/>
    <col min="3845" max="3845" width="33.140625" style="13" customWidth="1"/>
    <col min="3846" max="3846" width="28.140625" style="13" customWidth="1"/>
    <col min="3847" max="3848" width="10" style="13" customWidth="1"/>
    <col min="3849" max="4096" width="9.140625" style="13"/>
    <col min="4097" max="4097" width="61.7109375" style="13" customWidth="1"/>
    <col min="4098" max="4098" width="6.140625" style="13" customWidth="1"/>
    <col min="4099" max="4099" width="9.140625" style="13"/>
    <col min="4100" max="4100" width="21.85546875" style="13" customWidth="1"/>
    <col min="4101" max="4101" width="33.140625" style="13" customWidth="1"/>
    <col min="4102" max="4102" width="28.140625" style="13" customWidth="1"/>
    <col min="4103" max="4104" width="10" style="13" customWidth="1"/>
    <col min="4105" max="4352" width="9.140625" style="13"/>
    <col min="4353" max="4353" width="61.7109375" style="13" customWidth="1"/>
    <col min="4354" max="4354" width="6.140625" style="13" customWidth="1"/>
    <col min="4355" max="4355" width="9.140625" style="13"/>
    <col min="4356" max="4356" width="21.85546875" style="13" customWidth="1"/>
    <col min="4357" max="4357" width="33.140625" style="13" customWidth="1"/>
    <col min="4358" max="4358" width="28.140625" style="13" customWidth="1"/>
    <col min="4359" max="4360" width="10" style="13" customWidth="1"/>
    <col min="4361" max="4608" width="9.140625" style="13"/>
    <col min="4609" max="4609" width="61.7109375" style="13" customWidth="1"/>
    <col min="4610" max="4610" width="6.140625" style="13" customWidth="1"/>
    <col min="4611" max="4611" width="9.140625" style="13"/>
    <col min="4612" max="4612" width="21.85546875" style="13" customWidth="1"/>
    <col min="4613" max="4613" width="33.140625" style="13" customWidth="1"/>
    <col min="4614" max="4614" width="28.140625" style="13" customWidth="1"/>
    <col min="4615" max="4616" width="10" style="13" customWidth="1"/>
    <col min="4617" max="4864" width="9.140625" style="13"/>
    <col min="4865" max="4865" width="61.7109375" style="13" customWidth="1"/>
    <col min="4866" max="4866" width="6.140625" style="13" customWidth="1"/>
    <col min="4867" max="4867" width="9.140625" style="13"/>
    <col min="4868" max="4868" width="21.85546875" style="13" customWidth="1"/>
    <col min="4869" max="4869" width="33.140625" style="13" customWidth="1"/>
    <col min="4870" max="4870" width="28.140625" style="13" customWidth="1"/>
    <col min="4871" max="4872" width="10" style="13" customWidth="1"/>
    <col min="4873" max="5120" width="9.140625" style="13"/>
    <col min="5121" max="5121" width="61.7109375" style="13" customWidth="1"/>
    <col min="5122" max="5122" width="6.140625" style="13" customWidth="1"/>
    <col min="5123" max="5123" width="9.140625" style="13"/>
    <col min="5124" max="5124" width="21.85546875" style="13" customWidth="1"/>
    <col min="5125" max="5125" width="33.140625" style="13" customWidth="1"/>
    <col min="5126" max="5126" width="28.140625" style="13" customWidth="1"/>
    <col min="5127" max="5128" width="10" style="13" customWidth="1"/>
    <col min="5129" max="5376" width="9.140625" style="13"/>
    <col min="5377" max="5377" width="61.7109375" style="13" customWidth="1"/>
    <col min="5378" max="5378" width="6.140625" style="13" customWidth="1"/>
    <col min="5379" max="5379" width="9.140625" style="13"/>
    <col min="5380" max="5380" width="21.85546875" style="13" customWidth="1"/>
    <col min="5381" max="5381" width="33.140625" style="13" customWidth="1"/>
    <col min="5382" max="5382" width="28.140625" style="13" customWidth="1"/>
    <col min="5383" max="5384" width="10" style="13" customWidth="1"/>
    <col min="5385" max="5632" width="9.140625" style="13"/>
    <col min="5633" max="5633" width="61.7109375" style="13" customWidth="1"/>
    <col min="5634" max="5634" width="6.140625" style="13" customWidth="1"/>
    <col min="5635" max="5635" width="9.140625" style="13"/>
    <col min="5636" max="5636" width="21.85546875" style="13" customWidth="1"/>
    <col min="5637" max="5637" width="33.140625" style="13" customWidth="1"/>
    <col min="5638" max="5638" width="28.140625" style="13" customWidth="1"/>
    <col min="5639" max="5640" width="10" style="13" customWidth="1"/>
    <col min="5641" max="5888" width="9.140625" style="13"/>
    <col min="5889" max="5889" width="61.7109375" style="13" customWidth="1"/>
    <col min="5890" max="5890" width="6.140625" style="13" customWidth="1"/>
    <col min="5891" max="5891" width="9.140625" style="13"/>
    <col min="5892" max="5892" width="21.85546875" style="13" customWidth="1"/>
    <col min="5893" max="5893" width="33.140625" style="13" customWidth="1"/>
    <col min="5894" max="5894" width="28.140625" style="13" customWidth="1"/>
    <col min="5895" max="5896" width="10" style="13" customWidth="1"/>
    <col min="5897" max="6144" width="9.140625" style="13"/>
    <col min="6145" max="6145" width="61.7109375" style="13" customWidth="1"/>
    <col min="6146" max="6146" width="6.140625" style="13" customWidth="1"/>
    <col min="6147" max="6147" width="9.140625" style="13"/>
    <col min="6148" max="6148" width="21.85546875" style="13" customWidth="1"/>
    <col min="6149" max="6149" width="33.140625" style="13" customWidth="1"/>
    <col min="6150" max="6150" width="28.140625" style="13" customWidth="1"/>
    <col min="6151" max="6152" width="10" style="13" customWidth="1"/>
    <col min="6153" max="6400" width="9.140625" style="13"/>
    <col min="6401" max="6401" width="61.7109375" style="13" customWidth="1"/>
    <col min="6402" max="6402" width="6.140625" style="13" customWidth="1"/>
    <col min="6403" max="6403" width="9.140625" style="13"/>
    <col min="6404" max="6404" width="21.85546875" style="13" customWidth="1"/>
    <col min="6405" max="6405" width="33.140625" style="13" customWidth="1"/>
    <col min="6406" max="6406" width="28.140625" style="13" customWidth="1"/>
    <col min="6407" max="6408" width="10" style="13" customWidth="1"/>
    <col min="6409" max="6656" width="9.140625" style="13"/>
    <col min="6657" max="6657" width="61.7109375" style="13" customWidth="1"/>
    <col min="6658" max="6658" width="6.140625" style="13" customWidth="1"/>
    <col min="6659" max="6659" width="9.140625" style="13"/>
    <col min="6660" max="6660" width="21.85546875" style="13" customWidth="1"/>
    <col min="6661" max="6661" width="33.140625" style="13" customWidth="1"/>
    <col min="6662" max="6662" width="28.140625" style="13" customWidth="1"/>
    <col min="6663" max="6664" width="10" style="13" customWidth="1"/>
    <col min="6665" max="6912" width="9.140625" style="13"/>
    <col min="6913" max="6913" width="61.7109375" style="13" customWidth="1"/>
    <col min="6914" max="6914" width="6.140625" style="13" customWidth="1"/>
    <col min="6915" max="6915" width="9.140625" style="13"/>
    <col min="6916" max="6916" width="21.85546875" style="13" customWidth="1"/>
    <col min="6917" max="6917" width="33.140625" style="13" customWidth="1"/>
    <col min="6918" max="6918" width="28.140625" style="13" customWidth="1"/>
    <col min="6919" max="6920" width="10" style="13" customWidth="1"/>
    <col min="6921" max="7168" width="9.140625" style="13"/>
    <col min="7169" max="7169" width="61.7109375" style="13" customWidth="1"/>
    <col min="7170" max="7170" width="6.140625" style="13" customWidth="1"/>
    <col min="7171" max="7171" width="9.140625" style="13"/>
    <col min="7172" max="7172" width="21.85546875" style="13" customWidth="1"/>
    <col min="7173" max="7173" width="33.140625" style="13" customWidth="1"/>
    <col min="7174" max="7174" width="28.140625" style="13" customWidth="1"/>
    <col min="7175" max="7176" width="10" style="13" customWidth="1"/>
    <col min="7177" max="7424" width="9.140625" style="13"/>
    <col min="7425" max="7425" width="61.7109375" style="13" customWidth="1"/>
    <col min="7426" max="7426" width="6.140625" style="13" customWidth="1"/>
    <col min="7427" max="7427" width="9.140625" style="13"/>
    <col min="7428" max="7428" width="21.85546875" style="13" customWidth="1"/>
    <col min="7429" max="7429" width="33.140625" style="13" customWidth="1"/>
    <col min="7430" max="7430" width="28.140625" style="13" customWidth="1"/>
    <col min="7431" max="7432" width="10" style="13" customWidth="1"/>
    <col min="7433" max="7680" width="9.140625" style="13"/>
    <col min="7681" max="7681" width="61.7109375" style="13" customWidth="1"/>
    <col min="7682" max="7682" width="6.140625" style="13" customWidth="1"/>
    <col min="7683" max="7683" width="9.140625" style="13"/>
    <col min="7684" max="7684" width="21.85546875" style="13" customWidth="1"/>
    <col min="7685" max="7685" width="33.140625" style="13" customWidth="1"/>
    <col min="7686" max="7686" width="28.140625" style="13" customWidth="1"/>
    <col min="7687" max="7688" width="10" style="13" customWidth="1"/>
    <col min="7689" max="7936" width="9.140625" style="13"/>
    <col min="7937" max="7937" width="61.7109375" style="13" customWidth="1"/>
    <col min="7938" max="7938" width="6.140625" style="13" customWidth="1"/>
    <col min="7939" max="7939" width="9.140625" style="13"/>
    <col min="7940" max="7940" width="21.85546875" style="13" customWidth="1"/>
    <col min="7941" max="7941" width="33.140625" style="13" customWidth="1"/>
    <col min="7942" max="7942" width="28.140625" style="13" customWidth="1"/>
    <col min="7943" max="7944" width="10" style="13" customWidth="1"/>
    <col min="7945" max="8192" width="9.140625" style="13"/>
    <col min="8193" max="8193" width="61.7109375" style="13" customWidth="1"/>
    <col min="8194" max="8194" width="6.140625" style="13" customWidth="1"/>
    <col min="8195" max="8195" width="9.140625" style="13"/>
    <col min="8196" max="8196" width="21.85546875" style="13" customWidth="1"/>
    <col min="8197" max="8197" width="33.140625" style="13" customWidth="1"/>
    <col min="8198" max="8198" width="28.140625" style="13" customWidth="1"/>
    <col min="8199" max="8200" width="10" style="13" customWidth="1"/>
    <col min="8201" max="8448" width="9.140625" style="13"/>
    <col min="8449" max="8449" width="61.7109375" style="13" customWidth="1"/>
    <col min="8450" max="8450" width="6.140625" style="13" customWidth="1"/>
    <col min="8451" max="8451" width="9.140625" style="13"/>
    <col min="8452" max="8452" width="21.85546875" style="13" customWidth="1"/>
    <col min="8453" max="8453" width="33.140625" style="13" customWidth="1"/>
    <col min="8454" max="8454" width="28.140625" style="13" customWidth="1"/>
    <col min="8455" max="8456" width="10" style="13" customWidth="1"/>
    <col min="8457" max="8704" width="9.140625" style="13"/>
    <col min="8705" max="8705" width="61.7109375" style="13" customWidth="1"/>
    <col min="8706" max="8706" width="6.140625" style="13" customWidth="1"/>
    <col min="8707" max="8707" width="9.140625" style="13"/>
    <col min="8708" max="8708" width="21.85546875" style="13" customWidth="1"/>
    <col min="8709" max="8709" width="33.140625" style="13" customWidth="1"/>
    <col min="8710" max="8710" width="28.140625" style="13" customWidth="1"/>
    <col min="8711" max="8712" width="10" style="13" customWidth="1"/>
    <col min="8713" max="8960" width="9.140625" style="13"/>
    <col min="8961" max="8961" width="61.7109375" style="13" customWidth="1"/>
    <col min="8962" max="8962" width="6.140625" style="13" customWidth="1"/>
    <col min="8963" max="8963" width="9.140625" style="13"/>
    <col min="8964" max="8964" width="21.85546875" style="13" customWidth="1"/>
    <col min="8965" max="8965" width="33.140625" style="13" customWidth="1"/>
    <col min="8966" max="8966" width="28.140625" style="13" customWidth="1"/>
    <col min="8967" max="8968" width="10" style="13" customWidth="1"/>
    <col min="8969" max="9216" width="9.140625" style="13"/>
    <col min="9217" max="9217" width="61.7109375" style="13" customWidth="1"/>
    <col min="9218" max="9218" width="6.140625" style="13" customWidth="1"/>
    <col min="9219" max="9219" width="9.140625" style="13"/>
    <col min="9220" max="9220" width="21.85546875" style="13" customWidth="1"/>
    <col min="9221" max="9221" width="33.140625" style="13" customWidth="1"/>
    <col min="9222" max="9222" width="28.140625" style="13" customWidth="1"/>
    <col min="9223" max="9224" width="10" style="13" customWidth="1"/>
    <col min="9225" max="9472" width="9.140625" style="13"/>
    <col min="9473" max="9473" width="61.7109375" style="13" customWidth="1"/>
    <col min="9474" max="9474" width="6.140625" style="13" customWidth="1"/>
    <col min="9475" max="9475" width="9.140625" style="13"/>
    <col min="9476" max="9476" width="21.85546875" style="13" customWidth="1"/>
    <col min="9477" max="9477" width="33.140625" style="13" customWidth="1"/>
    <col min="9478" max="9478" width="28.140625" style="13" customWidth="1"/>
    <col min="9479" max="9480" width="10" style="13" customWidth="1"/>
    <col min="9481" max="9728" width="9.140625" style="13"/>
    <col min="9729" max="9729" width="61.7109375" style="13" customWidth="1"/>
    <col min="9730" max="9730" width="6.140625" style="13" customWidth="1"/>
    <col min="9731" max="9731" width="9.140625" style="13"/>
    <col min="9732" max="9732" width="21.85546875" style="13" customWidth="1"/>
    <col min="9733" max="9733" width="33.140625" style="13" customWidth="1"/>
    <col min="9734" max="9734" width="28.140625" style="13" customWidth="1"/>
    <col min="9735" max="9736" width="10" style="13" customWidth="1"/>
    <col min="9737" max="9984" width="9.140625" style="13"/>
    <col min="9985" max="9985" width="61.7109375" style="13" customWidth="1"/>
    <col min="9986" max="9986" width="6.140625" style="13" customWidth="1"/>
    <col min="9987" max="9987" width="9.140625" style="13"/>
    <col min="9988" max="9988" width="21.85546875" style="13" customWidth="1"/>
    <col min="9989" max="9989" width="33.140625" style="13" customWidth="1"/>
    <col min="9990" max="9990" width="28.140625" style="13" customWidth="1"/>
    <col min="9991" max="9992" width="10" style="13" customWidth="1"/>
    <col min="9993" max="10240" width="9.140625" style="13"/>
    <col min="10241" max="10241" width="61.7109375" style="13" customWidth="1"/>
    <col min="10242" max="10242" width="6.140625" style="13" customWidth="1"/>
    <col min="10243" max="10243" width="9.140625" style="13"/>
    <col min="10244" max="10244" width="21.85546875" style="13" customWidth="1"/>
    <col min="10245" max="10245" width="33.140625" style="13" customWidth="1"/>
    <col min="10246" max="10246" width="28.140625" style="13" customWidth="1"/>
    <col min="10247" max="10248" width="10" style="13" customWidth="1"/>
    <col min="10249" max="10496" width="9.140625" style="13"/>
    <col min="10497" max="10497" width="61.7109375" style="13" customWidth="1"/>
    <col min="10498" max="10498" width="6.140625" style="13" customWidth="1"/>
    <col min="10499" max="10499" width="9.140625" style="13"/>
    <col min="10500" max="10500" width="21.85546875" style="13" customWidth="1"/>
    <col min="10501" max="10501" width="33.140625" style="13" customWidth="1"/>
    <col min="10502" max="10502" width="28.140625" style="13" customWidth="1"/>
    <col min="10503" max="10504" width="10" style="13" customWidth="1"/>
    <col min="10505" max="10752" width="9.140625" style="13"/>
    <col min="10753" max="10753" width="61.7109375" style="13" customWidth="1"/>
    <col min="10754" max="10754" width="6.140625" style="13" customWidth="1"/>
    <col min="10755" max="10755" width="9.140625" style="13"/>
    <col min="10756" max="10756" width="21.85546875" style="13" customWidth="1"/>
    <col min="10757" max="10757" width="33.140625" style="13" customWidth="1"/>
    <col min="10758" max="10758" width="28.140625" style="13" customWidth="1"/>
    <col min="10759" max="10760" width="10" style="13" customWidth="1"/>
    <col min="10761" max="11008" width="9.140625" style="13"/>
    <col min="11009" max="11009" width="61.7109375" style="13" customWidth="1"/>
    <col min="11010" max="11010" width="6.140625" style="13" customWidth="1"/>
    <col min="11011" max="11011" width="9.140625" style="13"/>
    <col min="11012" max="11012" width="21.85546875" style="13" customWidth="1"/>
    <col min="11013" max="11013" width="33.140625" style="13" customWidth="1"/>
    <col min="11014" max="11014" width="28.140625" style="13" customWidth="1"/>
    <col min="11015" max="11016" width="10" style="13" customWidth="1"/>
    <col min="11017" max="11264" width="9.140625" style="13"/>
    <col min="11265" max="11265" width="61.7109375" style="13" customWidth="1"/>
    <col min="11266" max="11266" width="6.140625" style="13" customWidth="1"/>
    <col min="11267" max="11267" width="9.140625" style="13"/>
    <col min="11268" max="11268" width="21.85546875" style="13" customWidth="1"/>
    <col min="11269" max="11269" width="33.140625" style="13" customWidth="1"/>
    <col min="11270" max="11270" width="28.140625" style="13" customWidth="1"/>
    <col min="11271" max="11272" width="10" style="13" customWidth="1"/>
    <col min="11273" max="11520" width="9.140625" style="13"/>
    <col min="11521" max="11521" width="61.7109375" style="13" customWidth="1"/>
    <col min="11522" max="11522" width="6.140625" style="13" customWidth="1"/>
    <col min="11523" max="11523" width="9.140625" style="13"/>
    <col min="11524" max="11524" width="21.85546875" style="13" customWidth="1"/>
    <col min="11525" max="11525" width="33.140625" style="13" customWidth="1"/>
    <col min="11526" max="11526" width="28.140625" style="13" customWidth="1"/>
    <col min="11527" max="11528" width="10" style="13" customWidth="1"/>
    <col min="11529" max="11776" width="9.140625" style="13"/>
    <col min="11777" max="11777" width="61.7109375" style="13" customWidth="1"/>
    <col min="11778" max="11778" width="6.140625" style="13" customWidth="1"/>
    <col min="11779" max="11779" width="9.140625" style="13"/>
    <col min="11780" max="11780" width="21.85546875" style="13" customWidth="1"/>
    <col min="11781" max="11781" width="33.140625" style="13" customWidth="1"/>
    <col min="11782" max="11782" width="28.140625" style="13" customWidth="1"/>
    <col min="11783" max="11784" width="10" style="13" customWidth="1"/>
    <col min="11785" max="12032" width="9.140625" style="13"/>
    <col min="12033" max="12033" width="61.7109375" style="13" customWidth="1"/>
    <col min="12034" max="12034" width="6.140625" style="13" customWidth="1"/>
    <col min="12035" max="12035" width="9.140625" style="13"/>
    <col min="12036" max="12036" width="21.85546875" style="13" customWidth="1"/>
    <col min="12037" max="12037" width="33.140625" style="13" customWidth="1"/>
    <col min="12038" max="12038" width="28.140625" style="13" customWidth="1"/>
    <col min="12039" max="12040" width="10" style="13" customWidth="1"/>
    <col min="12041" max="12288" width="9.140625" style="13"/>
    <col min="12289" max="12289" width="61.7109375" style="13" customWidth="1"/>
    <col min="12290" max="12290" width="6.140625" style="13" customWidth="1"/>
    <col min="12291" max="12291" width="9.140625" style="13"/>
    <col min="12292" max="12292" width="21.85546875" style="13" customWidth="1"/>
    <col min="12293" max="12293" width="33.140625" style="13" customWidth="1"/>
    <col min="12294" max="12294" width="28.140625" style="13" customWidth="1"/>
    <col min="12295" max="12296" width="10" style="13" customWidth="1"/>
    <col min="12297" max="12544" width="9.140625" style="13"/>
    <col min="12545" max="12545" width="61.7109375" style="13" customWidth="1"/>
    <col min="12546" max="12546" width="6.140625" style="13" customWidth="1"/>
    <col min="12547" max="12547" width="9.140625" style="13"/>
    <col min="12548" max="12548" width="21.85546875" style="13" customWidth="1"/>
    <col min="12549" max="12549" width="33.140625" style="13" customWidth="1"/>
    <col min="12550" max="12550" width="28.140625" style="13" customWidth="1"/>
    <col min="12551" max="12552" width="10" style="13" customWidth="1"/>
    <col min="12553" max="12800" width="9.140625" style="13"/>
    <col min="12801" max="12801" width="61.7109375" style="13" customWidth="1"/>
    <col min="12802" max="12802" width="6.140625" style="13" customWidth="1"/>
    <col min="12803" max="12803" width="9.140625" style="13"/>
    <col min="12804" max="12804" width="21.85546875" style="13" customWidth="1"/>
    <col min="12805" max="12805" width="33.140625" style="13" customWidth="1"/>
    <col min="12806" max="12806" width="28.140625" style="13" customWidth="1"/>
    <col min="12807" max="12808" width="10" style="13" customWidth="1"/>
    <col min="12809" max="13056" width="9.140625" style="13"/>
    <col min="13057" max="13057" width="61.7109375" style="13" customWidth="1"/>
    <col min="13058" max="13058" width="6.140625" style="13" customWidth="1"/>
    <col min="13059" max="13059" width="9.140625" style="13"/>
    <col min="13060" max="13060" width="21.85546875" style="13" customWidth="1"/>
    <col min="13061" max="13061" width="33.140625" style="13" customWidth="1"/>
    <col min="13062" max="13062" width="28.140625" style="13" customWidth="1"/>
    <col min="13063" max="13064" width="10" style="13" customWidth="1"/>
    <col min="13065" max="13312" width="9.140625" style="13"/>
    <col min="13313" max="13313" width="61.7109375" style="13" customWidth="1"/>
    <col min="13314" max="13314" width="6.140625" style="13" customWidth="1"/>
    <col min="13315" max="13315" width="9.140625" style="13"/>
    <col min="13316" max="13316" width="21.85546875" style="13" customWidth="1"/>
    <col min="13317" max="13317" width="33.140625" style="13" customWidth="1"/>
    <col min="13318" max="13318" width="28.140625" style="13" customWidth="1"/>
    <col min="13319" max="13320" width="10" style="13" customWidth="1"/>
    <col min="13321" max="13568" width="9.140625" style="13"/>
    <col min="13569" max="13569" width="61.7109375" style="13" customWidth="1"/>
    <col min="13570" max="13570" width="6.140625" style="13" customWidth="1"/>
    <col min="13571" max="13571" width="9.140625" style="13"/>
    <col min="13572" max="13572" width="21.85546875" style="13" customWidth="1"/>
    <col min="13573" max="13573" width="33.140625" style="13" customWidth="1"/>
    <col min="13574" max="13574" width="28.140625" style="13" customWidth="1"/>
    <col min="13575" max="13576" width="10" style="13" customWidth="1"/>
    <col min="13577" max="13824" width="9.140625" style="13"/>
    <col min="13825" max="13825" width="61.7109375" style="13" customWidth="1"/>
    <col min="13826" max="13826" width="6.140625" style="13" customWidth="1"/>
    <col min="13827" max="13827" width="9.140625" style="13"/>
    <col min="13828" max="13828" width="21.85546875" style="13" customWidth="1"/>
    <col min="13829" max="13829" width="33.140625" style="13" customWidth="1"/>
    <col min="13830" max="13830" width="28.140625" style="13" customWidth="1"/>
    <col min="13831" max="13832" width="10" style="13" customWidth="1"/>
    <col min="13833" max="14080" width="9.140625" style="13"/>
    <col min="14081" max="14081" width="61.7109375" style="13" customWidth="1"/>
    <col min="14082" max="14082" width="6.140625" style="13" customWidth="1"/>
    <col min="14083" max="14083" width="9.140625" style="13"/>
    <col min="14084" max="14084" width="21.85546875" style="13" customWidth="1"/>
    <col min="14085" max="14085" width="33.140625" style="13" customWidth="1"/>
    <col min="14086" max="14086" width="28.140625" style="13" customWidth="1"/>
    <col min="14087" max="14088" width="10" style="13" customWidth="1"/>
    <col min="14089" max="14336" width="9.140625" style="13"/>
    <col min="14337" max="14337" width="61.7109375" style="13" customWidth="1"/>
    <col min="14338" max="14338" width="6.140625" style="13" customWidth="1"/>
    <col min="14339" max="14339" width="9.140625" style="13"/>
    <col min="14340" max="14340" width="21.85546875" style="13" customWidth="1"/>
    <col min="14341" max="14341" width="33.140625" style="13" customWidth="1"/>
    <col min="14342" max="14342" width="28.140625" style="13" customWidth="1"/>
    <col min="14343" max="14344" width="10" style="13" customWidth="1"/>
    <col min="14345" max="14592" width="9.140625" style="13"/>
    <col min="14593" max="14593" width="61.7109375" style="13" customWidth="1"/>
    <col min="14594" max="14594" width="6.140625" style="13" customWidth="1"/>
    <col min="14595" max="14595" width="9.140625" style="13"/>
    <col min="14596" max="14596" width="21.85546875" style="13" customWidth="1"/>
    <col min="14597" max="14597" width="33.140625" style="13" customWidth="1"/>
    <col min="14598" max="14598" width="28.140625" style="13" customWidth="1"/>
    <col min="14599" max="14600" width="10" style="13" customWidth="1"/>
    <col min="14601" max="14848" width="9.140625" style="13"/>
    <col min="14849" max="14849" width="61.7109375" style="13" customWidth="1"/>
    <col min="14850" max="14850" width="6.140625" style="13" customWidth="1"/>
    <col min="14851" max="14851" width="9.140625" style="13"/>
    <col min="14852" max="14852" width="21.85546875" style="13" customWidth="1"/>
    <col min="14853" max="14853" width="33.140625" style="13" customWidth="1"/>
    <col min="14854" max="14854" width="28.140625" style="13" customWidth="1"/>
    <col min="14855" max="14856" width="10" style="13" customWidth="1"/>
    <col min="14857" max="15104" width="9.140625" style="13"/>
    <col min="15105" max="15105" width="61.7109375" style="13" customWidth="1"/>
    <col min="15106" max="15106" width="6.140625" style="13" customWidth="1"/>
    <col min="15107" max="15107" width="9.140625" style="13"/>
    <col min="15108" max="15108" width="21.85546875" style="13" customWidth="1"/>
    <col min="15109" max="15109" width="33.140625" style="13" customWidth="1"/>
    <col min="15110" max="15110" width="28.140625" style="13" customWidth="1"/>
    <col min="15111" max="15112" width="10" style="13" customWidth="1"/>
    <col min="15113" max="15360" width="9.140625" style="13"/>
    <col min="15361" max="15361" width="61.7109375" style="13" customWidth="1"/>
    <col min="15362" max="15362" width="6.140625" style="13" customWidth="1"/>
    <col min="15363" max="15363" width="9.140625" style="13"/>
    <col min="15364" max="15364" width="21.85546875" style="13" customWidth="1"/>
    <col min="15365" max="15365" width="33.140625" style="13" customWidth="1"/>
    <col min="15366" max="15366" width="28.140625" style="13" customWidth="1"/>
    <col min="15367" max="15368" width="10" style="13" customWidth="1"/>
    <col min="15369" max="15616" width="9.140625" style="13"/>
    <col min="15617" max="15617" width="61.7109375" style="13" customWidth="1"/>
    <col min="15618" max="15618" width="6.140625" style="13" customWidth="1"/>
    <col min="15619" max="15619" width="9.140625" style="13"/>
    <col min="15620" max="15620" width="21.85546875" style="13" customWidth="1"/>
    <col min="15621" max="15621" width="33.140625" style="13" customWidth="1"/>
    <col min="15622" max="15622" width="28.140625" style="13" customWidth="1"/>
    <col min="15623" max="15624" width="10" style="13" customWidth="1"/>
    <col min="15625" max="15872" width="9.140625" style="13"/>
    <col min="15873" max="15873" width="61.7109375" style="13" customWidth="1"/>
    <col min="15874" max="15874" width="6.140625" style="13" customWidth="1"/>
    <col min="15875" max="15875" width="9.140625" style="13"/>
    <col min="15876" max="15876" width="21.85546875" style="13" customWidth="1"/>
    <col min="15877" max="15877" width="33.140625" style="13" customWidth="1"/>
    <col min="15878" max="15878" width="28.140625" style="13" customWidth="1"/>
    <col min="15879" max="15880" width="10" style="13" customWidth="1"/>
    <col min="15881" max="16128" width="9.140625" style="13"/>
    <col min="16129" max="16129" width="61.7109375" style="13" customWidth="1"/>
    <col min="16130" max="16130" width="6.140625" style="13" customWidth="1"/>
    <col min="16131" max="16131" width="9.140625" style="13"/>
    <col min="16132" max="16132" width="21.85546875" style="13" customWidth="1"/>
    <col min="16133" max="16133" width="33.140625" style="13" customWidth="1"/>
    <col min="16134" max="16134" width="28.140625" style="13" customWidth="1"/>
    <col min="16135" max="16136" width="10" style="13" customWidth="1"/>
    <col min="16137" max="16384" width="9.140625" style="13"/>
  </cols>
  <sheetData>
    <row r="1" spans="1:5" ht="19.5" customHeight="1" x14ac:dyDescent="0.35">
      <c r="A1" s="17" t="s">
        <v>7</v>
      </c>
      <c r="B1" s="18"/>
      <c r="C1" s="18"/>
      <c r="D1" s="18"/>
      <c r="E1" s="18"/>
    </row>
    <row r="2" spans="1:5" ht="19.5" customHeight="1" x14ac:dyDescent="0.35">
      <c r="A2" s="17"/>
      <c r="B2" s="18"/>
      <c r="C2" s="18"/>
      <c r="D2" s="18"/>
      <c r="E2" s="18"/>
    </row>
    <row r="3" spans="1:5" ht="19.5" customHeight="1" x14ac:dyDescent="0.35">
      <c r="A3" s="118" t="s">
        <v>8</v>
      </c>
      <c r="B3" s="118"/>
      <c r="C3" s="118"/>
      <c r="D3" s="118"/>
      <c r="E3" s="118"/>
    </row>
    <row r="4" spans="1:5" ht="19.5" customHeight="1" x14ac:dyDescent="0.35">
      <c r="A4" s="118" t="s">
        <v>9</v>
      </c>
      <c r="B4" s="118"/>
      <c r="C4" s="118"/>
      <c r="D4" s="118"/>
      <c r="E4" s="118"/>
    </row>
    <row r="5" spans="1:5" ht="19.5" customHeight="1" x14ac:dyDescent="0.35">
      <c r="A5" s="12"/>
    </row>
    <row r="7" spans="1:5" x14ac:dyDescent="0.25">
      <c r="A7" s="14"/>
      <c r="B7" s="15"/>
      <c r="C7" s="16"/>
      <c r="D7" s="16"/>
      <c r="E7" s="14"/>
    </row>
    <row r="11" spans="1:5" ht="22.5" x14ac:dyDescent="0.35">
      <c r="A11" s="19"/>
      <c r="B11" s="20"/>
      <c r="C11" s="33"/>
      <c r="D11" s="39" t="s">
        <v>10</v>
      </c>
      <c r="E11" s="40" t="s">
        <v>13</v>
      </c>
    </row>
    <row r="12" spans="1:5" x14ac:dyDescent="0.25">
      <c r="A12" s="21"/>
      <c r="B12" s="22"/>
      <c r="C12" s="23"/>
      <c r="D12" s="35"/>
      <c r="E12" s="23"/>
    </row>
    <row r="13" spans="1:5" ht="15.75" x14ac:dyDescent="0.25">
      <c r="A13" s="24" t="s">
        <v>11</v>
      </c>
      <c r="B13" s="25"/>
      <c r="C13" s="27"/>
      <c r="D13" s="36">
        <v>152</v>
      </c>
      <c r="E13" s="26">
        <v>684132147</v>
      </c>
    </row>
    <row r="14" spans="1:5" x14ac:dyDescent="0.25">
      <c r="A14" s="21"/>
      <c r="B14" s="25"/>
      <c r="C14" s="27"/>
      <c r="D14" s="37"/>
      <c r="E14" s="27"/>
    </row>
    <row r="15" spans="1:5" x14ac:dyDescent="0.25">
      <c r="A15" s="28"/>
      <c r="B15" s="29"/>
      <c r="C15" s="34"/>
      <c r="D15" s="38"/>
      <c r="E15" s="30"/>
    </row>
    <row r="20" spans="1:5" ht="22.5" x14ac:dyDescent="0.35">
      <c r="A20" s="19"/>
      <c r="B20" s="20"/>
      <c r="C20" s="20"/>
      <c r="D20" s="33"/>
      <c r="E20" s="39" t="s">
        <v>13</v>
      </c>
    </row>
    <row r="21" spans="1:5" x14ac:dyDescent="0.25">
      <c r="A21" s="21"/>
      <c r="B21" s="25"/>
      <c r="C21" s="25"/>
      <c r="D21" s="27"/>
      <c r="E21" s="27"/>
    </row>
    <row r="22" spans="1:5" ht="15.75" x14ac:dyDescent="0.25">
      <c r="A22" s="24" t="s">
        <v>12</v>
      </c>
      <c r="B22" s="25"/>
      <c r="C22" s="25"/>
      <c r="D22" s="27"/>
      <c r="E22" s="26">
        <v>680340670</v>
      </c>
    </row>
    <row r="23" spans="1:5" x14ac:dyDescent="0.25">
      <c r="A23" s="31"/>
      <c r="B23" s="25"/>
      <c r="C23" s="25"/>
      <c r="D23" s="27"/>
      <c r="E23" s="27"/>
    </row>
    <row r="24" spans="1:5" x14ac:dyDescent="0.25">
      <c r="A24" s="32"/>
      <c r="B24" s="29"/>
      <c r="C24" s="29"/>
      <c r="D24" s="34"/>
      <c r="E24" s="30"/>
    </row>
  </sheetData>
  <mergeCells count="2"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view="pageLayout" topLeftCell="B6" zoomScaleNormal="100" workbookViewId="0">
      <selection activeCell="H17" sqref="H17"/>
    </sheetView>
  </sheetViews>
  <sheetFormatPr defaultRowHeight="15" x14ac:dyDescent="0.25"/>
  <cols>
    <col min="1" max="1" width="29.42578125" style="13" customWidth="1"/>
    <col min="2" max="2" width="12.85546875" style="13" customWidth="1"/>
    <col min="3" max="3" width="12.42578125" style="13" customWidth="1"/>
    <col min="4" max="4" width="12.85546875" style="13" customWidth="1"/>
    <col min="5" max="6" width="12.5703125" style="13" customWidth="1"/>
    <col min="7" max="7" width="12.28515625" style="13" customWidth="1"/>
    <col min="8" max="8" width="12.5703125" style="13" customWidth="1"/>
    <col min="9" max="9" width="12.85546875" style="13" customWidth="1"/>
    <col min="10" max="10" width="11.140625" style="13" customWidth="1"/>
    <col min="11" max="256" width="9.140625" style="13"/>
    <col min="257" max="257" width="33.28515625" style="13" customWidth="1"/>
    <col min="258" max="259" width="11.5703125" style="13" customWidth="1"/>
    <col min="260" max="260" width="12.85546875" style="13" customWidth="1"/>
    <col min="261" max="261" width="13.140625" style="13" customWidth="1"/>
    <col min="262" max="263" width="12.28515625" style="13" customWidth="1"/>
    <col min="264" max="264" width="12.5703125" style="13" customWidth="1"/>
    <col min="265" max="265" width="13.140625" style="13" customWidth="1"/>
    <col min="266" max="266" width="11.140625" style="13" customWidth="1"/>
    <col min="267" max="512" width="9.140625" style="13"/>
    <col min="513" max="513" width="33.28515625" style="13" customWidth="1"/>
    <col min="514" max="515" width="11.5703125" style="13" customWidth="1"/>
    <col min="516" max="516" width="12.85546875" style="13" customWidth="1"/>
    <col min="517" max="517" width="13.140625" style="13" customWidth="1"/>
    <col min="518" max="519" width="12.28515625" style="13" customWidth="1"/>
    <col min="520" max="520" width="12.5703125" style="13" customWidth="1"/>
    <col min="521" max="521" width="13.140625" style="13" customWidth="1"/>
    <col min="522" max="522" width="11.140625" style="13" customWidth="1"/>
    <col min="523" max="768" width="9.140625" style="13"/>
    <col min="769" max="769" width="33.28515625" style="13" customWidth="1"/>
    <col min="770" max="771" width="11.5703125" style="13" customWidth="1"/>
    <col min="772" max="772" width="12.85546875" style="13" customWidth="1"/>
    <col min="773" max="773" width="13.140625" style="13" customWidth="1"/>
    <col min="774" max="775" width="12.28515625" style="13" customWidth="1"/>
    <col min="776" max="776" width="12.5703125" style="13" customWidth="1"/>
    <col min="777" max="777" width="13.140625" style="13" customWidth="1"/>
    <col min="778" max="778" width="11.140625" style="13" customWidth="1"/>
    <col min="779" max="1024" width="9.140625" style="13"/>
    <col min="1025" max="1025" width="33.28515625" style="13" customWidth="1"/>
    <col min="1026" max="1027" width="11.5703125" style="13" customWidth="1"/>
    <col min="1028" max="1028" width="12.85546875" style="13" customWidth="1"/>
    <col min="1029" max="1029" width="13.140625" style="13" customWidth="1"/>
    <col min="1030" max="1031" width="12.28515625" style="13" customWidth="1"/>
    <col min="1032" max="1032" width="12.5703125" style="13" customWidth="1"/>
    <col min="1033" max="1033" width="13.140625" style="13" customWidth="1"/>
    <col min="1034" max="1034" width="11.140625" style="13" customWidth="1"/>
    <col min="1035" max="1280" width="9.140625" style="13"/>
    <col min="1281" max="1281" width="33.28515625" style="13" customWidth="1"/>
    <col min="1282" max="1283" width="11.5703125" style="13" customWidth="1"/>
    <col min="1284" max="1284" width="12.85546875" style="13" customWidth="1"/>
    <col min="1285" max="1285" width="13.140625" style="13" customWidth="1"/>
    <col min="1286" max="1287" width="12.28515625" style="13" customWidth="1"/>
    <col min="1288" max="1288" width="12.5703125" style="13" customWidth="1"/>
    <col min="1289" max="1289" width="13.140625" style="13" customWidth="1"/>
    <col min="1290" max="1290" width="11.140625" style="13" customWidth="1"/>
    <col min="1291" max="1536" width="9.140625" style="13"/>
    <col min="1537" max="1537" width="33.28515625" style="13" customWidth="1"/>
    <col min="1538" max="1539" width="11.5703125" style="13" customWidth="1"/>
    <col min="1540" max="1540" width="12.85546875" style="13" customWidth="1"/>
    <col min="1541" max="1541" width="13.140625" style="13" customWidth="1"/>
    <col min="1542" max="1543" width="12.28515625" style="13" customWidth="1"/>
    <col min="1544" max="1544" width="12.5703125" style="13" customWidth="1"/>
    <col min="1545" max="1545" width="13.140625" style="13" customWidth="1"/>
    <col min="1546" max="1546" width="11.140625" style="13" customWidth="1"/>
    <col min="1547" max="1792" width="9.140625" style="13"/>
    <col min="1793" max="1793" width="33.28515625" style="13" customWidth="1"/>
    <col min="1794" max="1795" width="11.5703125" style="13" customWidth="1"/>
    <col min="1796" max="1796" width="12.85546875" style="13" customWidth="1"/>
    <col min="1797" max="1797" width="13.140625" style="13" customWidth="1"/>
    <col min="1798" max="1799" width="12.28515625" style="13" customWidth="1"/>
    <col min="1800" max="1800" width="12.5703125" style="13" customWidth="1"/>
    <col min="1801" max="1801" width="13.140625" style="13" customWidth="1"/>
    <col min="1802" max="1802" width="11.140625" style="13" customWidth="1"/>
    <col min="1803" max="2048" width="9.140625" style="13"/>
    <col min="2049" max="2049" width="33.28515625" style="13" customWidth="1"/>
    <col min="2050" max="2051" width="11.5703125" style="13" customWidth="1"/>
    <col min="2052" max="2052" width="12.85546875" style="13" customWidth="1"/>
    <col min="2053" max="2053" width="13.140625" style="13" customWidth="1"/>
    <col min="2054" max="2055" width="12.28515625" style="13" customWidth="1"/>
    <col min="2056" max="2056" width="12.5703125" style="13" customWidth="1"/>
    <col min="2057" max="2057" width="13.140625" style="13" customWidth="1"/>
    <col min="2058" max="2058" width="11.140625" style="13" customWidth="1"/>
    <col min="2059" max="2304" width="9.140625" style="13"/>
    <col min="2305" max="2305" width="33.28515625" style="13" customWidth="1"/>
    <col min="2306" max="2307" width="11.5703125" style="13" customWidth="1"/>
    <col min="2308" max="2308" width="12.85546875" style="13" customWidth="1"/>
    <col min="2309" max="2309" width="13.140625" style="13" customWidth="1"/>
    <col min="2310" max="2311" width="12.28515625" style="13" customWidth="1"/>
    <col min="2312" max="2312" width="12.5703125" style="13" customWidth="1"/>
    <col min="2313" max="2313" width="13.140625" style="13" customWidth="1"/>
    <col min="2314" max="2314" width="11.140625" style="13" customWidth="1"/>
    <col min="2315" max="2560" width="9.140625" style="13"/>
    <col min="2561" max="2561" width="33.28515625" style="13" customWidth="1"/>
    <col min="2562" max="2563" width="11.5703125" style="13" customWidth="1"/>
    <col min="2564" max="2564" width="12.85546875" style="13" customWidth="1"/>
    <col min="2565" max="2565" width="13.140625" style="13" customWidth="1"/>
    <col min="2566" max="2567" width="12.28515625" style="13" customWidth="1"/>
    <col min="2568" max="2568" width="12.5703125" style="13" customWidth="1"/>
    <col min="2569" max="2569" width="13.140625" style="13" customWidth="1"/>
    <col min="2570" max="2570" width="11.140625" style="13" customWidth="1"/>
    <col min="2571" max="2816" width="9.140625" style="13"/>
    <col min="2817" max="2817" width="33.28515625" style="13" customWidth="1"/>
    <col min="2818" max="2819" width="11.5703125" style="13" customWidth="1"/>
    <col min="2820" max="2820" width="12.85546875" style="13" customWidth="1"/>
    <col min="2821" max="2821" width="13.140625" style="13" customWidth="1"/>
    <col min="2822" max="2823" width="12.28515625" style="13" customWidth="1"/>
    <col min="2824" max="2824" width="12.5703125" style="13" customWidth="1"/>
    <col min="2825" max="2825" width="13.140625" style="13" customWidth="1"/>
    <col min="2826" max="2826" width="11.140625" style="13" customWidth="1"/>
    <col min="2827" max="3072" width="9.140625" style="13"/>
    <col min="3073" max="3073" width="33.28515625" style="13" customWidth="1"/>
    <col min="3074" max="3075" width="11.5703125" style="13" customWidth="1"/>
    <col min="3076" max="3076" width="12.85546875" style="13" customWidth="1"/>
    <col min="3077" max="3077" width="13.140625" style="13" customWidth="1"/>
    <col min="3078" max="3079" width="12.28515625" style="13" customWidth="1"/>
    <col min="3080" max="3080" width="12.5703125" style="13" customWidth="1"/>
    <col min="3081" max="3081" width="13.140625" style="13" customWidth="1"/>
    <col min="3082" max="3082" width="11.140625" style="13" customWidth="1"/>
    <col min="3083" max="3328" width="9.140625" style="13"/>
    <col min="3329" max="3329" width="33.28515625" style="13" customWidth="1"/>
    <col min="3330" max="3331" width="11.5703125" style="13" customWidth="1"/>
    <col min="3332" max="3332" width="12.85546875" style="13" customWidth="1"/>
    <col min="3333" max="3333" width="13.140625" style="13" customWidth="1"/>
    <col min="3334" max="3335" width="12.28515625" style="13" customWidth="1"/>
    <col min="3336" max="3336" width="12.5703125" style="13" customWidth="1"/>
    <col min="3337" max="3337" width="13.140625" style="13" customWidth="1"/>
    <col min="3338" max="3338" width="11.140625" style="13" customWidth="1"/>
    <col min="3339" max="3584" width="9.140625" style="13"/>
    <col min="3585" max="3585" width="33.28515625" style="13" customWidth="1"/>
    <col min="3586" max="3587" width="11.5703125" style="13" customWidth="1"/>
    <col min="3588" max="3588" width="12.85546875" style="13" customWidth="1"/>
    <col min="3589" max="3589" width="13.140625" style="13" customWidth="1"/>
    <col min="3590" max="3591" width="12.28515625" style="13" customWidth="1"/>
    <col min="3592" max="3592" width="12.5703125" style="13" customWidth="1"/>
    <col min="3593" max="3593" width="13.140625" style="13" customWidth="1"/>
    <col min="3594" max="3594" width="11.140625" style="13" customWidth="1"/>
    <col min="3595" max="3840" width="9.140625" style="13"/>
    <col min="3841" max="3841" width="33.28515625" style="13" customWidth="1"/>
    <col min="3842" max="3843" width="11.5703125" style="13" customWidth="1"/>
    <col min="3844" max="3844" width="12.85546875" style="13" customWidth="1"/>
    <col min="3845" max="3845" width="13.140625" style="13" customWidth="1"/>
    <col min="3846" max="3847" width="12.28515625" style="13" customWidth="1"/>
    <col min="3848" max="3848" width="12.5703125" style="13" customWidth="1"/>
    <col min="3849" max="3849" width="13.140625" style="13" customWidth="1"/>
    <col min="3850" max="3850" width="11.140625" style="13" customWidth="1"/>
    <col min="3851" max="4096" width="9.140625" style="13"/>
    <col min="4097" max="4097" width="33.28515625" style="13" customWidth="1"/>
    <col min="4098" max="4099" width="11.5703125" style="13" customWidth="1"/>
    <col min="4100" max="4100" width="12.85546875" style="13" customWidth="1"/>
    <col min="4101" max="4101" width="13.140625" style="13" customWidth="1"/>
    <col min="4102" max="4103" width="12.28515625" style="13" customWidth="1"/>
    <col min="4104" max="4104" width="12.5703125" style="13" customWidth="1"/>
    <col min="4105" max="4105" width="13.140625" style="13" customWidth="1"/>
    <col min="4106" max="4106" width="11.140625" style="13" customWidth="1"/>
    <col min="4107" max="4352" width="9.140625" style="13"/>
    <col min="4353" max="4353" width="33.28515625" style="13" customWidth="1"/>
    <col min="4354" max="4355" width="11.5703125" style="13" customWidth="1"/>
    <col min="4356" max="4356" width="12.85546875" style="13" customWidth="1"/>
    <col min="4357" max="4357" width="13.140625" style="13" customWidth="1"/>
    <col min="4358" max="4359" width="12.28515625" style="13" customWidth="1"/>
    <col min="4360" max="4360" width="12.5703125" style="13" customWidth="1"/>
    <col min="4361" max="4361" width="13.140625" style="13" customWidth="1"/>
    <col min="4362" max="4362" width="11.140625" style="13" customWidth="1"/>
    <col min="4363" max="4608" width="9.140625" style="13"/>
    <col min="4609" max="4609" width="33.28515625" style="13" customWidth="1"/>
    <col min="4610" max="4611" width="11.5703125" style="13" customWidth="1"/>
    <col min="4612" max="4612" width="12.85546875" style="13" customWidth="1"/>
    <col min="4613" max="4613" width="13.140625" style="13" customWidth="1"/>
    <col min="4614" max="4615" width="12.28515625" style="13" customWidth="1"/>
    <col min="4616" max="4616" width="12.5703125" style="13" customWidth="1"/>
    <col min="4617" max="4617" width="13.140625" style="13" customWidth="1"/>
    <col min="4618" max="4618" width="11.140625" style="13" customWidth="1"/>
    <col min="4619" max="4864" width="9.140625" style="13"/>
    <col min="4865" max="4865" width="33.28515625" style="13" customWidth="1"/>
    <col min="4866" max="4867" width="11.5703125" style="13" customWidth="1"/>
    <col min="4868" max="4868" width="12.85546875" style="13" customWidth="1"/>
    <col min="4869" max="4869" width="13.140625" style="13" customWidth="1"/>
    <col min="4870" max="4871" width="12.28515625" style="13" customWidth="1"/>
    <col min="4872" max="4872" width="12.5703125" style="13" customWidth="1"/>
    <col min="4873" max="4873" width="13.140625" style="13" customWidth="1"/>
    <col min="4874" max="4874" width="11.140625" style="13" customWidth="1"/>
    <col min="4875" max="5120" width="9.140625" style="13"/>
    <col min="5121" max="5121" width="33.28515625" style="13" customWidth="1"/>
    <col min="5122" max="5123" width="11.5703125" style="13" customWidth="1"/>
    <col min="5124" max="5124" width="12.85546875" style="13" customWidth="1"/>
    <col min="5125" max="5125" width="13.140625" style="13" customWidth="1"/>
    <col min="5126" max="5127" width="12.28515625" style="13" customWidth="1"/>
    <col min="5128" max="5128" width="12.5703125" style="13" customWidth="1"/>
    <col min="5129" max="5129" width="13.140625" style="13" customWidth="1"/>
    <col min="5130" max="5130" width="11.140625" style="13" customWidth="1"/>
    <col min="5131" max="5376" width="9.140625" style="13"/>
    <col min="5377" max="5377" width="33.28515625" style="13" customWidth="1"/>
    <col min="5378" max="5379" width="11.5703125" style="13" customWidth="1"/>
    <col min="5380" max="5380" width="12.85546875" style="13" customWidth="1"/>
    <col min="5381" max="5381" width="13.140625" style="13" customWidth="1"/>
    <col min="5382" max="5383" width="12.28515625" style="13" customWidth="1"/>
    <col min="5384" max="5384" width="12.5703125" style="13" customWidth="1"/>
    <col min="5385" max="5385" width="13.140625" style="13" customWidth="1"/>
    <col min="5386" max="5386" width="11.140625" style="13" customWidth="1"/>
    <col min="5387" max="5632" width="9.140625" style="13"/>
    <col min="5633" max="5633" width="33.28515625" style="13" customWidth="1"/>
    <col min="5634" max="5635" width="11.5703125" style="13" customWidth="1"/>
    <col min="5636" max="5636" width="12.85546875" style="13" customWidth="1"/>
    <col min="5637" max="5637" width="13.140625" style="13" customWidth="1"/>
    <col min="5638" max="5639" width="12.28515625" style="13" customWidth="1"/>
    <col min="5640" max="5640" width="12.5703125" style="13" customWidth="1"/>
    <col min="5641" max="5641" width="13.140625" style="13" customWidth="1"/>
    <col min="5642" max="5642" width="11.140625" style="13" customWidth="1"/>
    <col min="5643" max="5888" width="9.140625" style="13"/>
    <col min="5889" max="5889" width="33.28515625" style="13" customWidth="1"/>
    <col min="5890" max="5891" width="11.5703125" style="13" customWidth="1"/>
    <col min="5892" max="5892" width="12.85546875" style="13" customWidth="1"/>
    <col min="5893" max="5893" width="13.140625" style="13" customWidth="1"/>
    <col min="5894" max="5895" width="12.28515625" style="13" customWidth="1"/>
    <col min="5896" max="5896" width="12.5703125" style="13" customWidth="1"/>
    <col min="5897" max="5897" width="13.140625" style="13" customWidth="1"/>
    <col min="5898" max="5898" width="11.140625" style="13" customWidth="1"/>
    <col min="5899" max="6144" width="9.140625" style="13"/>
    <col min="6145" max="6145" width="33.28515625" style="13" customWidth="1"/>
    <col min="6146" max="6147" width="11.5703125" style="13" customWidth="1"/>
    <col min="6148" max="6148" width="12.85546875" style="13" customWidth="1"/>
    <col min="6149" max="6149" width="13.140625" style="13" customWidth="1"/>
    <col min="6150" max="6151" width="12.28515625" style="13" customWidth="1"/>
    <col min="6152" max="6152" width="12.5703125" style="13" customWidth="1"/>
    <col min="6153" max="6153" width="13.140625" style="13" customWidth="1"/>
    <col min="6154" max="6154" width="11.140625" style="13" customWidth="1"/>
    <col min="6155" max="6400" width="9.140625" style="13"/>
    <col min="6401" max="6401" width="33.28515625" style="13" customWidth="1"/>
    <col min="6402" max="6403" width="11.5703125" style="13" customWidth="1"/>
    <col min="6404" max="6404" width="12.85546875" style="13" customWidth="1"/>
    <col min="6405" max="6405" width="13.140625" style="13" customWidth="1"/>
    <col min="6406" max="6407" width="12.28515625" style="13" customWidth="1"/>
    <col min="6408" max="6408" width="12.5703125" style="13" customWidth="1"/>
    <col min="6409" max="6409" width="13.140625" style="13" customWidth="1"/>
    <col min="6410" max="6410" width="11.140625" style="13" customWidth="1"/>
    <col min="6411" max="6656" width="9.140625" style="13"/>
    <col min="6657" max="6657" width="33.28515625" style="13" customWidth="1"/>
    <col min="6658" max="6659" width="11.5703125" style="13" customWidth="1"/>
    <col min="6660" max="6660" width="12.85546875" style="13" customWidth="1"/>
    <col min="6661" max="6661" width="13.140625" style="13" customWidth="1"/>
    <col min="6662" max="6663" width="12.28515625" style="13" customWidth="1"/>
    <col min="6664" max="6664" width="12.5703125" style="13" customWidth="1"/>
    <col min="6665" max="6665" width="13.140625" style="13" customWidth="1"/>
    <col min="6666" max="6666" width="11.140625" style="13" customWidth="1"/>
    <col min="6667" max="6912" width="9.140625" style="13"/>
    <col min="6913" max="6913" width="33.28515625" style="13" customWidth="1"/>
    <col min="6914" max="6915" width="11.5703125" style="13" customWidth="1"/>
    <col min="6916" max="6916" width="12.85546875" style="13" customWidth="1"/>
    <col min="6917" max="6917" width="13.140625" style="13" customWidth="1"/>
    <col min="6918" max="6919" width="12.28515625" style="13" customWidth="1"/>
    <col min="6920" max="6920" width="12.5703125" style="13" customWidth="1"/>
    <col min="6921" max="6921" width="13.140625" style="13" customWidth="1"/>
    <col min="6922" max="6922" width="11.140625" style="13" customWidth="1"/>
    <col min="6923" max="7168" width="9.140625" style="13"/>
    <col min="7169" max="7169" width="33.28515625" style="13" customWidth="1"/>
    <col min="7170" max="7171" width="11.5703125" style="13" customWidth="1"/>
    <col min="7172" max="7172" width="12.85546875" style="13" customWidth="1"/>
    <col min="7173" max="7173" width="13.140625" style="13" customWidth="1"/>
    <col min="7174" max="7175" width="12.28515625" style="13" customWidth="1"/>
    <col min="7176" max="7176" width="12.5703125" style="13" customWidth="1"/>
    <col min="7177" max="7177" width="13.140625" style="13" customWidth="1"/>
    <col min="7178" max="7178" width="11.140625" style="13" customWidth="1"/>
    <col min="7179" max="7424" width="9.140625" style="13"/>
    <col min="7425" max="7425" width="33.28515625" style="13" customWidth="1"/>
    <col min="7426" max="7427" width="11.5703125" style="13" customWidth="1"/>
    <col min="7428" max="7428" width="12.85546875" style="13" customWidth="1"/>
    <col min="7429" max="7429" width="13.140625" style="13" customWidth="1"/>
    <col min="7430" max="7431" width="12.28515625" style="13" customWidth="1"/>
    <col min="7432" max="7432" width="12.5703125" style="13" customWidth="1"/>
    <col min="7433" max="7433" width="13.140625" style="13" customWidth="1"/>
    <col min="7434" max="7434" width="11.140625" style="13" customWidth="1"/>
    <col min="7435" max="7680" width="9.140625" style="13"/>
    <col min="7681" max="7681" width="33.28515625" style="13" customWidth="1"/>
    <col min="7682" max="7683" width="11.5703125" style="13" customWidth="1"/>
    <col min="7684" max="7684" width="12.85546875" style="13" customWidth="1"/>
    <col min="7685" max="7685" width="13.140625" style="13" customWidth="1"/>
    <col min="7686" max="7687" width="12.28515625" style="13" customWidth="1"/>
    <col min="7688" max="7688" width="12.5703125" style="13" customWidth="1"/>
    <col min="7689" max="7689" width="13.140625" style="13" customWidth="1"/>
    <col min="7690" max="7690" width="11.140625" style="13" customWidth="1"/>
    <col min="7691" max="7936" width="9.140625" style="13"/>
    <col min="7937" max="7937" width="33.28515625" style="13" customWidth="1"/>
    <col min="7938" max="7939" width="11.5703125" style="13" customWidth="1"/>
    <col min="7940" max="7940" width="12.85546875" style="13" customWidth="1"/>
    <col min="7941" max="7941" width="13.140625" style="13" customWidth="1"/>
    <col min="7942" max="7943" width="12.28515625" style="13" customWidth="1"/>
    <col min="7944" max="7944" width="12.5703125" style="13" customWidth="1"/>
    <col min="7945" max="7945" width="13.140625" style="13" customWidth="1"/>
    <col min="7946" max="7946" width="11.140625" style="13" customWidth="1"/>
    <col min="7947" max="8192" width="9.140625" style="13"/>
    <col min="8193" max="8193" width="33.28515625" style="13" customWidth="1"/>
    <col min="8194" max="8195" width="11.5703125" style="13" customWidth="1"/>
    <col min="8196" max="8196" width="12.85546875" style="13" customWidth="1"/>
    <col min="8197" max="8197" width="13.140625" style="13" customWidth="1"/>
    <col min="8198" max="8199" width="12.28515625" style="13" customWidth="1"/>
    <col min="8200" max="8200" width="12.5703125" style="13" customWidth="1"/>
    <col min="8201" max="8201" width="13.140625" style="13" customWidth="1"/>
    <col min="8202" max="8202" width="11.140625" style="13" customWidth="1"/>
    <col min="8203" max="8448" width="9.140625" style="13"/>
    <col min="8449" max="8449" width="33.28515625" style="13" customWidth="1"/>
    <col min="8450" max="8451" width="11.5703125" style="13" customWidth="1"/>
    <col min="8452" max="8452" width="12.85546875" style="13" customWidth="1"/>
    <col min="8453" max="8453" width="13.140625" style="13" customWidth="1"/>
    <col min="8454" max="8455" width="12.28515625" style="13" customWidth="1"/>
    <col min="8456" max="8456" width="12.5703125" style="13" customWidth="1"/>
    <col min="8457" max="8457" width="13.140625" style="13" customWidth="1"/>
    <col min="8458" max="8458" width="11.140625" style="13" customWidth="1"/>
    <col min="8459" max="8704" width="9.140625" style="13"/>
    <col min="8705" max="8705" width="33.28515625" style="13" customWidth="1"/>
    <col min="8706" max="8707" width="11.5703125" style="13" customWidth="1"/>
    <col min="8708" max="8708" width="12.85546875" style="13" customWidth="1"/>
    <col min="8709" max="8709" width="13.140625" style="13" customWidth="1"/>
    <col min="8710" max="8711" width="12.28515625" style="13" customWidth="1"/>
    <col min="8712" max="8712" width="12.5703125" style="13" customWidth="1"/>
    <col min="8713" max="8713" width="13.140625" style="13" customWidth="1"/>
    <col min="8714" max="8714" width="11.140625" style="13" customWidth="1"/>
    <col min="8715" max="8960" width="9.140625" style="13"/>
    <col min="8961" max="8961" width="33.28515625" style="13" customWidth="1"/>
    <col min="8962" max="8963" width="11.5703125" style="13" customWidth="1"/>
    <col min="8964" max="8964" width="12.85546875" style="13" customWidth="1"/>
    <col min="8965" max="8965" width="13.140625" style="13" customWidth="1"/>
    <col min="8966" max="8967" width="12.28515625" style="13" customWidth="1"/>
    <col min="8968" max="8968" width="12.5703125" style="13" customWidth="1"/>
    <col min="8969" max="8969" width="13.140625" style="13" customWidth="1"/>
    <col min="8970" max="8970" width="11.140625" style="13" customWidth="1"/>
    <col min="8971" max="9216" width="9.140625" style="13"/>
    <col min="9217" max="9217" width="33.28515625" style="13" customWidth="1"/>
    <col min="9218" max="9219" width="11.5703125" style="13" customWidth="1"/>
    <col min="9220" max="9220" width="12.85546875" style="13" customWidth="1"/>
    <col min="9221" max="9221" width="13.140625" style="13" customWidth="1"/>
    <col min="9222" max="9223" width="12.28515625" style="13" customWidth="1"/>
    <col min="9224" max="9224" width="12.5703125" style="13" customWidth="1"/>
    <col min="9225" max="9225" width="13.140625" style="13" customWidth="1"/>
    <col min="9226" max="9226" width="11.140625" style="13" customWidth="1"/>
    <col min="9227" max="9472" width="9.140625" style="13"/>
    <col min="9473" max="9473" width="33.28515625" style="13" customWidth="1"/>
    <col min="9474" max="9475" width="11.5703125" style="13" customWidth="1"/>
    <col min="9476" max="9476" width="12.85546875" style="13" customWidth="1"/>
    <col min="9477" max="9477" width="13.140625" style="13" customWidth="1"/>
    <col min="9478" max="9479" width="12.28515625" style="13" customWidth="1"/>
    <col min="9480" max="9480" width="12.5703125" style="13" customWidth="1"/>
    <col min="9481" max="9481" width="13.140625" style="13" customWidth="1"/>
    <col min="9482" max="9482" width="11.140625" style="13" customWidth="1"/>
    <col min="9483" max="9728" width="9.140625" style="13"/>
    <col min="9729" max="9729" width="33.28515625" style="13" customWidth="1"/>
    <col min="9730" max="9731" width="11.5703125" style="13" customWidth="1"/>
    <col min="9732" max="9732" width="12.85546875" style="13" customWidth="1"/>
    <col min="9733" max="9733" width="13.140625" style="13" customWidth="1"/>
    <col min="9734" max="9735" width="12.28515625" style="13" customWidth="1"/>
    <col min="9736" max="9736" width="12.5703125" style="13" customWidth="1"/>
    <col min="9737" max="9737" width="13.140625" style="13" customWidth="1"/>
    <col min="9738" max="9738" width="11.140625" style="13" customWidth="1"/>
    <col min="9739" max="9984" width="9.140625" style="13"/>
    <col min="9985" max="9985" width="33.28515625" style="13" customWidth="1"/>
    <col min="9986" max="9987" width="11.5703125" style="13" customWidth="1"/>
    <col min="9988" max="9988" width="12.85546875" style="13" customWidth="1"/>
    <col min="9989" max="9989" width="13.140625" style="13" customWidth="1"/>
    <col min="9990" max="9991" width="12.28515625" style="13" customWidth="1"/>
    <col min="9992" max="9992" width="12.5703125" style="13" customWidth="1"/>
    <col min="9993" max="9993" width="13.140625" style="13" customWidth="1"/>
    <col min="9994" max="9994" width="11.140625" style="13" customWidth="1"/>
    <col min="9995" max="10240" width="9.140625" style="13"/>
    <col min="10241" max="10241" width="33.28515625" style="13" customWidth="1"/>
    <col min="10242" max="10243" width="11.5703125" style="13" customWidth="1"/>
    <col min="10244" max="10244" width="12.85546875" style="13" customWidth="1"/>
    <col min="10245" max="10245" width="13.140625" style="13" customWidth="1"/>
    <col min="10246" max="10247" width="12.28515625" style="13" customWidth="1"/>
    <col min="10248" max="10248" width="12.5703125" style="13" customWidth="1"/>
    <col min="10249" max="10249" width="13.140625" style="13" customWidth="1"/>
    <col min="10250" max="10250" width="11.140625" style="13" customWidth="1"/>
    <col min="10251" max="10496" width="9.140625" style="13"/>
    <col min="10497" max="10497" width="33.28515625" style="13" customWidth="1"/>
    <col min="10498" max="10499" width="11.5703125" style="13" customWidth="1"/>
    <col min="10500" max="10500" width="12.85546875" style="13" customWidth="1"/>
    <col min="10501" max="10501" width="13.140625" style="13" customWidth="1"/>
    <col min="10502" max="10503" width="12.28515625" style="13" customWidth="1"/>
    <col min="10504" max="10504" width="12.5703125" style="13" customWidth="1"/>
    <col min="10505" max="10505" width="13.140625" style="13" customWidth="1"/>
    <col min="10506" max="10506" width="11.140625" style="13" customWidth="1"/>
    <col min="10507" max="10752" width="9.140625" style="13"/>
    <col min="10753" max="10753" width="33.28515625" style="13" customWidth="1"/>
    <col min="10754" max="10755" width="11.5703125" style="13" customWidth="1"/>
    <col min="10756" max="10756" width="12.85546875" style="13" customWidth="1"/>
    <col min="10757" max="10757" width="13.140625" style="13" customWidth="1"/>
    <col min="10758" max="10759" width="12.28515625" style="13" customWidth="1"/>
    <col min="10760" max="10760" width="12.5703125" style="13" customWidth="1"/>
    <col min="10761" max="10761" width="13.140625" style="13" customWidth="1"/>
    <col min="10762" max="10762" width="11.140625" style="13" customWidth="1"/>
    <col min="10763" max="11008" width="9.140625" style="13"/>
    <col min="11009" max="11009" width="33.28515625" style="13" customWidth="1"/>
    <col min="11010" max="11011" width="11.5703125" style="13" customWidth="1"/>
    <col min="11012" max="11012" width="12.85546875" style="13" customWidth="1"/>
    <col min="11013" max="11013" width="13.140625" style="13" customWidth="1"/>
    <col min="11014" max="11015" width="12.28515625" style="13" customWidth="1"/>
    <col min="11016" max="11016" width="12.5703125" style="13" customWidth="1"/>
    <col min="11017" max="11017" width="13.140625" style="13" customWidth="1"/>
    <col min="11018" max="11018" width="11.140625" style="13" customWidth="1"/>
    <col min="11019" max="11264" width="9.140625" style="13"/>
    <col min="11265" max="11265" width="33.28515625" style="13" customWidth="1"/>
    <col min="11266" max="11267" width="11.5703125" style="13" customWidth="1"/>
    <col min="11268" max="11268" width="12.85546875" style="13" customWidth="1"/>
    <col min="11269" max="11269" width="13.140625" style="13" customWidth="1"/>
    <col min="11270" max="11271" width="12.28515625" style="13" customWidth="1"/>
    <col min="11272" max="11272" width="12.5703125" style="13" customWidth="1"/>
    <col min="11273" max="11273" width="13.140625" style="13" customWidth="1"/>
    <col min="11274" max="11274" width="11.140625" style="13" customWidth="1"/>
    <col min="11275" max="11520" width="9.140625" style="13"/>
    <col min="11521" max="11521" width="33.28515625" style="13" customWidth="1"/>
    <col min="11522" max="11523" width="11.5703125" style="13" customWidth="1"/>
    <col min="11524" max="11524" width="12.85546875" style="13" customWidth="1"/>
    <col min="11525" max="11525" width="13.140625" style="13" customWidth="1"/>
    <col min="11526" max="11527" width="12.28515625" style="13" customWidth="1"/>
    <col min="11528" max="11528" width="12.5703125" style="13" customWidth="1"/>
    <col min="11529" max="11529" width="13.140625" style="13" customWidth="1"/>
    <col min="11530" max="11530" width="11.140625" style="13" customWidth="1"/>
    <col min="11531" max="11776" width="9.140625" style="13"/>
    <col min="11777" max="11777" width="33.28515625" style="13" customWidth="1"/>
    <col min="11778" max="11779" width="11.5703125" style="13" customWidth="1"/>
    <col min="11780" max="11780" width="12.85546875" style="13" customWidth="1"/>
    <col min="11781" max="11781" width="13.140625" style="13" customWidth="1"/>
    <col min="11782" max="11783" width="12.28515625" style="13" customWidth="1"/>
    <col min="11784" max="11784" width="12.5703125" style="13" customWidth="1"/>
    <col min="11785" max="11785" width="13.140625" style="13" customWidth="1"/>
    <col min="11786" max="11786" width="11.140625" style="13" customWidth="1"/>
    <col min="11787" max="12032" width="9.140625" style="13"/>
    <col min="12033" max="12033" width="33.28515625" style="13" customWidth="1"/>
    <col min="12034" max="12035" width="11.5703125" style="13" customWidth="1"/>
    <col min="12036" max="12036" width="12.85546875" style="13" customWidth="1"/>
    <col min="12037" max="12037" width="13.140625" style="13" customWidth="1"/>
    <col min="12038" max="12039" width="12.28515625" style="13" customWidth="1"/>
    <col min="12040" max="12040" width="12.5703125" style="13" customWidth="1"/>
    <col min="12041" max="12041" width="13.140625" style="13" customWidth="1"/>
    <col min="12042" max="12042" width="11.140625" style="13" customWidth="1"/>
    <col min="12043" max="12288" width="9.140625" style="13"/>
    <col min="12289" max="12289" width="33.28515625" style="13" customWidth="1"/>
    <col min="12290" max="12291" width="11.5703125" style="13" customWidth="1"/>
    <col min="12292" max="12292" width="12.85546875" style="13" customWidth="1"/>
    <col min="12293" max="12293" width="13.140625" style="13" customWidth="1"/>
    <col min="12294" max="12295" width="12.28515625" style="13" customWidth="1"/>
    <col min="12296" max="12296" width="12.5703125" style="13" customWidth="1"/>
    <col min="12297" max="12297" width="13.140625" style="13" customWidth="1"/>
    <col min="12298" max="12298" width="11.140625" style="13" customWidth="1"/>
    <col min="12299" max="12544" width="9.140625" style="13"/>
    <col min="12545" max="12545" width="33.28515625" style="13" customWidth="1"/>
    <col min="12546" max="12547" width="11.5703125" style="13" customWidth="1"/>
    <col min="12548" max="12548" width="12.85546875" style="13" customWidth="1"/>
    <col min="12549" max="12549" width="13.140625" style="13" customWidth="1"/>
    <col min="12550" max="12551" width="12.28515625" style="13" customWidth="1"/>
    <col min="12552" max="12552" width="12.5703125" style="13" customWidth="1"/>
    <col min="12553" max="12553" width="13.140625" style="13" customWidth="1"/>
    <col min="12554" max="12554" width="11.140625" style="13" customWidth="1"/>
    <col min="12555" max="12800" width="9.140625" style="13"/>
    <col min="12801" max="12801" width="33.28515625" style="13" customWidth="1"/>
    <col min="12802" max="12803" width="11.5703125" style="13" customWidth="1"/>
    <col min="12804" max="12804" width="12.85546875" style="13" customWidth="1"/>
    <col min="12805" max="12805" width="13.140625" style="13" customWidth="1"/>
    <col min="12806" max="12807" width="12.28515625" style="13" customWidth="1"/>
    <col min="12808" max="12808" width="12.5703125" style="13" customWidth="1"/>
    <col min="12809" max="12809" width="13.140625" style="13" customWidth="1"/>
    <col min="12810" max="12810" width="11.140625" style="13" customWidth="1"/>
    <col min="12811" max="13056" width="9.140625" style="13"/>
    <col min="13057" max="13057" width="33.28515625" style="13" customWidth="1"/>
    <col min="13058" max="13059" width="11.5703125" style="13" customWidth="1"/>
    <col min="13060" max="13060" width="12.85546875" style="13" customWidth="1"/>
    <col min="13061" max="13061" width="13.140625" style="13" customWidth="1"/>
    <col min="13062" max="13063" width="12.28515625" style="13" customWidth="1"/>
    <col min="13064" max="13064" width="12.5703125" style="13" customWidth="1"/>
    <col min="13065" max="13065" width="13.140625" style="13" customWidth="1"/>
    <col min="13066" max="13066" width="11.140625" style="13" customWidth="1"/>
    <col min="13067" max="13312" width="9.140625" style="13"/>
    <col min="13313" max="13313" width="33.28515625" style="13" customWidth="1"/>
    <col min="13314" max="13315" width="11.5703125" style="13" customWidth="1"/>
    <col min="13316" max="13316" width="12.85546875" style="13" customWidth="1"/>
    <col min="13317" max="13317" width="13.140625" style="13" customWidth="1"/>
    <col min="13318" max="13319" width="12.28515625" style="13" customWidth="1"/>
    <col min="13320" max="13320" width="12.5703125" style="13" customWidth="1"/>
    <col min="13321" max="13321" width="13.140625" style="13" customWidth="1"/>
    <col min="13322" max="13322" width="11.140625" style="13" customWidth="1"/>
    <col min="13323" max="13568" width="9.140625" style="13"/>
    <col min="13569" max="13569" width="33.28515625" style="13" customWidth="1"/>
    <col min="13570" max="13571" width="11.5703125" style="13" customWidth="1"/>
    <col min="13572" max="13572" width="12.85546875" style="13" customWidth="1"/>
    <col min="13573" max="13573" width="13.140625" style="13" customWidth="1"/>
    <col min="13574" max="13575" width="12.28515625" style="13" customWidth="1"/>
    <col min="13576" max="13576" width="12.5703125" style="13" customWidth="1"/>
    <col min="13577" max="13577" width="13.140625" style="13" customWidth="1"/>
    <col min="13578" max="13578" width="11.140625" style="13" customWidth="1"/>
    <col min="13579" max="13824" width="9.140625" style="13"/>
    <col min="13825" max="13825" width="33.28515625" style="13" customWidth="1"/>
    <col min="13826" max="13827" width="11.5703125" style="13" customWidth="1"/>
    <col min="13828" max="13828" width="12.85546875" style="13" customWidth="1"/>
    <col min="13829" max="13829" width="13.140625" style="13" customWidth="1"/>
    <col min="13830" max="13831" width="12.28515625" style="13" customWidth="1"/>
    <col min="13832" max="13832" width="12.5703125" style="13" customWidth="1"/>
    <col min="13833" max="13833" width="13.140625" style="13" customWidth="1"/>
    <col min="13834" max="13834" width="11.140625" style="13" customWidth="1"/>
    <col min="13835" max="14080" width="9.140625" style="13"/>
    <col min="14081" max="14081" width="33.28515625" style="13" customWidth="1"/>
    <col min="14082" max="14083" width="11.5703125" style="13" customWidth="1"/>
    <col min="14084" max="14084" width="12.85546875" style="13" customWidth="1"/>
    <col min="14085" max="14085" width="13.140625" style="13" customWidth="1"/>
    <col min="14086" max="14087" width="12.28515625" style="13" customWidth="1"/>
    <col min="14088" max="14088" width="12.5703125" style="13" customWidth="1"/>
    <col min="14089" max="14089" width="13.140625" style="13" customWidth="1"/>
    <col min="14090" max="14090" width="11.140625" style="13" customWidth="1"/>
    <col min="14091" max="14336" width="9.140625" style="13"/>
    <col min="14337" max="14337" width="33.28515625" style="13" customWidth="1"/>
    <col min="14338" max="14339" width="11.5703125" style="13" customWidth="1"/>
    <col min="14340" max="14340" width="12.85546875" style="13" customWidth="1"/>
    <col min="14341" max="14341" width="13.140625" style="13" customWidth="1"/>
    <col min="14342" max="14343" width="12.28515625" style="13" customWidth="1"/>
    <col min="14344" max="14344" width="12.5703125" style="13" customWidth="1"/>
    <col min="14345" max="14345" width="13.140625" style="13" customWidth="1"/>
    <col min="14346" max="14346" width="11.140625" style="13" customWidth="1"/>
    <col min="14347" max="14592" width="9.140625" style="13"/>
    <col min="14593" max="14593" width="33.28515625" style="13" customWidth="1"/>
    <col min="14594" max="14595" width="11.5703125" style="13" customWidth="1"/>
    <col min="14596" max="14596" width="12.85546875" style="13" customWidth="1"/>
    <col min="14597" max="14597" width="13.140625" style="13" customWidth="1"/>
    <col min="14598" max="14599" width="12.28515625" style="13" customWidth="1"/>
    <col min="14600" max="14600" width="12.5703125" style="13" customWidth="1"/>
    <col min="14601" max="14601" width="13.140625" style="13" customWidth="1"/>
    <col min="14602" max="14602" width="11.140625" style="13" customWidth="1"/>
    <col min="14603" max="14848" width="9.140625" style="13"/>
    <col min="14849" max="14849" width="33.28515625" style="13" customWidth="1"/>
    <col min="14850" max="14851" width="11.5703125" style="13" customWidth="1"/>
    <col min="14852" max="14852" width="12.85546875" style="13" customWidth="1"/>
    <col min="14853" max="14853" width="13.140625" style="13" customWidth="1"/>
    <col min="14854" max="14855" width="12.28515625" style="13" customWidth="1"/>
    <col min="14856" max="14856" width="12.5703125" style="13" customWidth="1"/>
    <col min="14857" max="14857" width="13.140625" style="13" customWidth="1"/>
    <col min="14858" max="14858" width="11.140625" style="13" customWidth="1"/>
    <col min="14859" max="15104" width="9.140625" style="13"/>
    <col min="15105" max="15105" width="33.28515625" style="13" customWidth="1"/>
    <col min="15106" max="15107" width="11.5703125" style="13" customWidth="1"/>
    <col min="15108" max="15108" width="12.85546875" style="13" customWidth="1"/>
    <col min="15109" max="15109" width="13.140625" style="13" customWidth="1"/>
    <col min="15110" max="15111" width="12.28515625" style="13" customWidth="1"/>
    <col min="15112" max="15112" width="12.5703125" style="13" customWidth="1"/>
    <col min="15113" max="15113" width="13.140625" style="13" customWidth="1"/>
    <col min="15114" max="15114" width="11.140625" style="13" customWidth="1"/>
    <col min="15115" max="15360" width="9.140625" style="13"/>
    <col min="15361" max="15361" width="33.28515625" style="13" customWidth="1"/>
    <col min="15362" max="15363" width="11.5703125" style="13" customWidth="1"/>
    <col min="15364" max="15364" width="12.85546875" style="13" customWidth="1"/>
    <col min="15365" max="15365" width="13.140625" style="13" customWidth="1"/>
    <col min="15366" max="15367" width="12.28515625" style="13" customWidth="1"/>
    <col min="15368" max="15368" width="12.5703125" style="13" customWidth="1"/>
    <col min="15369" max="15369" width="13.140625" style="13" customWidth="1"/>
    <col min="15370" max="15370" width="11.140625" style="13" customWidth="1"/>
    <col min="15371" max="15616" width="9.140625" style="13"/>
    <col min="15617" max="15617" width="33.28515625" style="13" customWidth="1"/>
    <col min="15618" max="15619" width="11.5703125" style="13" customWidth="1"/>
    <col min="15620" max="15620" width="12.85546875" style="13" customWidth="1"/>
    <col min="15621" max="15621" width="13.140625" style="13" customWidth="1"/>
    <col min="15622" max="15623" width="12.28515625" style="13" customWidth="1"/>
    <col min="15624" max="15624" width="12.5703125" style="13" customWidth="1"/>
    <col min="15625" max="15625" width="13.140625" style="13" customWidth="1"/>
    <col min="15626" max="15626" width="11.140625" style="13" customWidth="1"/>
    <col min="15627" max="15872" width="9.140625" style="13"/>
    <col min="15873" max="15873" width="33.28515625" style="13" customWidth="1"/>
    <col min="15874" max="15875" width="11.5703125" style="13" customWidth="1"/>
    <col min="15876" max="15876" width="12.85546875" style="13" customWidth="1"/>
    <col min="15877" max="15877" width="13.140625" style="13" customWidth="1"/>
    <col min="15878" max="15879" width="12.28515625" style="13" customWidth="1"/>
    <col min="15880" max="15880" width="12.5703125" style="13" customWidth="1"/>
    <col min="15881" max="15881" width="13.140625" style="13" customWidth="1"/>
    <col min="15882" max="15882" width="11.140625" style="13" customWidth="1"/>
    <col min="15883" max="16128" width="9.140625" style="13"/>
    <col min="16129" max="16129" width="33.28515625" style="13" customWidth="1"/>
    <col min="16130" max="16131" width="11.5703125" style="13" customWidth="1"/>
    <col min="16132" max="16132" width="12.85546875" style="13" customWidth="1"/>
    <col min="16133" max="16133" width="13.140625" style="13" customWidth="1"/>
    <col min="16134" max="16135" width="12.28515625" style="13" customWidth="1"/>
    <col min="16136" max="16136" width="12.5703125" style="13" customWidth="1"/>
    <col min="16137" max="16137" width="13.140625" style="13" customWidth="1"/>
    <col min="16138" max="16138" width="11.140625" style="13" customWidth="1"/>
    <col min="16139" max="16384" width="9.140625" style="13"/>
  </cols>
  <sheetData>
    <row r="1" spans="1:10" ht="12.75" customHeight="1" x14ac:dyDescent="0.25">
      <c r="A1" s="51" t="s">
        <v>14</v>
      </c>
      <c r="B1" s="18"/>
      <c r="C1" s="18"/>
      <c r="D1" s="18"/>
      <c r="E1" s="18"/>
      <c r="F1" s="18"/>
      <c r="G1" s="18"/>
      <c r="H1" s="18"/>
      <c r="I1" s="18"/>
    </row>
    <row r="2" spans="1:10" ht="13.5" customHeight="1" x14ac:dyDescent="0.25">
      <c r="A2" s="120" t="s">
        <v>8</v>
      </c>
      <c r="B2" s="120"/>
      <c r="C2" s="120"/>
      <c r="D2" s="120"/>
      <c r="E2" s="120"/>
      <c r="F2" s="120"/>
      <c r="G2" s="120"/>
      <c r="H2" s="120"/>
      <c r="I2" s="120"/>
    </row>
    <row r="3" spans="1:10" ht="14.25" customHeight="1" x14ac:dyDescent="0.25">
      <c r="A3" s="120" t="s">
        <v>15</v>
      </c>
      <c r="B3" s="120"/>
      <c r="C3" s="120"/>
      <c r="D3" s="120"/>
      <c r="E3" s="120"/>
      <c r="F3" s="120"/>
      <c r="G3" s="120"/>
      <c r="H3" s="120"/>
      <c r="I3" s="120"/>
    </row>
    <row r="4" spans="1:10" ht="6" customHeight="1" x14ac:dyDescent="0.35">
      <c r="A4" s="12"/>
    </row>
    <row r="5" spans="1:10" s="41" customFormat="1" ht="12.75" customHeight="1" x14ac:dyDescent="0.2">
      <c r="A5" s="121" t="s">
        <v>16</v>
      </c>
      <c r="B5" s="119" t="s">
        <v>17</v>
      </c>
      <c r="C5" s="119"/>
      <c r="D5" s="119" t="s">
        <v>18</v>
      </c>
      <c r="E5" s="119"/>
      <c r="F5" s="119" t="s">
        <v>19</v>
      </c>
      <c r="G5" s="119"/>
      <c r="H5" s="119" t="s">
        <v>20</v>
      </c>
      <c r="I5" s="119"/>
    </row>
    <row r="6" spans="1:10" s="41" customFormat="1" ht="15" customHeight="1" x14ac:dyDescent="0.2">
      <c r="A6" s="121"/>
      <c r="B6" s="119" t="s">
        <v>13</v>
      </c>
      <c r="C6" s="119"/>
      <c r="D6" s="119" t="s">
        <v>13</v>
      </c>
      <c r="E6" s="119"/>
      <c r="F6" s="119" t="s">
        <v>13</v>
      </c>
      <c r="G6" s="119"/>
      <c r="H6" s="119" t="s">
        <v>13</v>
      </c>
      <c r="I6" s="119"/>
    </row>
    <row r="7" spans="1:10" s="41" customFormat="1" ht="22.5" customHeight="1" x14ac:dyDescent="0.2">
      <c r="A7" s="121"/>
      <c r="B7" s="50" t="s">
        <v>21</v>
      </c>
      <c r="C7" s="50" t="s">
        <v>22</v>
      </c>
      <c r="D7" s="50" t="s">
        <v>21</v>
      </c>
      <c r="E7" s="50" t="s">
        <v>22</v>
      </c>
      <c r="F7" s="50" t="s">
        <v>21</v>
      </c>
      <c r="G7" s="50" t="s">
        <v>22</v>
      </c>
      <c r="H7" s="50" t="s">
        <v>21</v>
      </c>
      <c r="I7" s="50" t="s">
        <v>22</v>
      </c>
    </row>
    <row r="8" spans="1:10" s="41" customFormat="1" ht="38.25" x14ac:dyDescent="0.2">
      <c r="A8" s="43" t="s">
        <v>23</v>
      </c>
      <c r="B8" s="114">
        <v>482673</v>
      </c>
      <c r="C8" s="44">
        <v>27296597</v>
      </c>
      <c r="D8" s="114">
        <v>14422044</v>
      </c>
      <c r="E8" s="44">
        <v>30883504</v>
      </c>
      <c r="F8" s="114">
        <v>1410040</v>
      </c>
      <c r="G8" s="44">
        <v>13174477</v>
      </c>
      <c r="H8" s="44">
        <v>16314757</v>
      </c>
      <c r="I8" s="44">
        <v>71354578</v>
      </c>
    </row>
    <row r="9" spans="1:10" s="41" customFormat="1" ht="51" x14ac:dyDescent="0.2">
      <c r="A9" s="43" t="s">
        <v>24</v>
      </c>
      <c r="B9" s="114">
        <v>236505702</v>
      </c>
      <c r="C9" s="44">
        <v>43827639</v>
      </c>
      <c r="D9" s="114">
        <v>34725538</v>
      </c>
      <c r="E9" s="44">
        <v>86108586</v>
      </c>
      <c r="F9" s="114">
        <v>72048967</v>
      </c>
      <c r="G9" s="44">
        <v>192376375</v>
      </c>
      <c r="H9" s="114">
        <v>343280207</v>
      </c>
      <c r="I9" s="44">
        <v>322312600</v>
      </c>
    </row>
    <row r="10" spans="1:10" s="41" customFormat="1" ht="51" x14ac:dyDescent="0.2">
      <c r="A10" s="43" t="s">
        <v>25</v>
      </c>
      <c r="B10" s="114">
        <v>7578253</v>
      </c>
      <c r="C10" s="44">
        <v>16810276</v>
      </c>
      <c r="D10" s="114">
        <v>19802986</v>
      </c>
      <c r="E10" s="44">
        <v>51719544</v>
      </c>
      <c r="F10" s="116">
        <v>0</v>
      </c>
      <c r="G10" s="44">
        <v>14157018</v>
      </c>
      <c r="H10" s="114">
        <v>27381239</v>
      </c>
      <c r="I10" s="44">
        <v>82686838</v>
      </c>
    </row>
    <row r="11" spans="1:10" s="41" customFormat="1" ht="38.25" x14ac:dyDescent="0.2">
      <c r="A11" s="43" t="s">
        <v>26</v>
      </c>
      <c r="B11" s="114">
        <v>69418191</v>
      </c>
      <c r="C11" s="44">
        <v>14993625</v>
      </c>
      <c r="D11" s="114">
        <v>92765324</v>
      </c>
      <c r="E11" s="44">
        <v>22228259</v>
      </c>
      <c r="F11" s="114">
        <v>27640972</v>
      </c>
      <c r="G11" s="44">
        <v>39744335</v>
      </c>
      <c r="H11" s="114">
        <v>189824487</v>
      </c>
      <c r="I11" s="44">
        <v>76966219</v>
      </c>
    </row>
    <row r="12" spans="1:10" s="41" customFormat="1" ht="63.75" x14ac:dyDescent="0.2">
      <c r="A12" s="43" t="s">
        <v>27</v>
      </c>
      <c r="B12" s="114">
        <v>39577297</v>
      </c>
      <c r="C12" s="44">
        <v>24901834</v>
      </c>
      <c r="D12" s="116">
        <v>0</v>
      </c>
      <c r="E12" s="44">
        <v>16818122</v>
      </c>
      <c r="F12" s="114">
        <v>2022445</v>
      </c>
      <c r="G12" s="44">
        <v>17220992</v>
      </c>
      <c r="H12" s="114">
        <v>41599742</v>
      </c>
      <c r="I12" s="44">
        <v>58940948</v>
      </c>
    </row>
    <row r="13" spans="1:10" s="41" customFormat="1" ht="25.5" x14ac:dyDescent="0.2">
      <c r="A13" s="43" t="s">
        <v>28</v>
      </c>
      <c r="B13" s="116">
        <v>0</v>
      </c>
      <c r="C13" s="44">
        <v>3434676</v>
      </c>
      <c r="D13" s="116">
        <v>0</v>
      </c>
      <c r="E13" s="44">
        <v>27414</v>
      </c>
      <c r="F13" s="114">
        <v>1110000</v>
      </c>
      <c r="G13" s="44">
        <v>6132341</v>
      </c>
      <c r="H13" s="114">
        <v>1110000</v>
      </c>
      <c r="I13" s="44">
        <v>9594431</v>
      </c>
    </row>
    <row r="14" spans="1:10" s="41" customFormat="1" ht="38.25" x14ac:dyDescent="0.2">
      <c r="A14" s="43" t="s">
        <v>29</v>
      </c>
      <c r="B14" s="45"/>
      <c r="C14" s="45"/>
      <c r="D14" s="45"/>
      <c r="E14" s="45"/>
      <c r="F14" s="45"/>
      <c r="G14" s="45"/>
      <c r="H14" s="45"/>
      <c r="I14" s="45"/>
    </row>
    <row r="15" spans="1:10" s="41" customFormat="1" ht="51" x14ac:dyDescent="0.2">
      <c r="A15" s="43" t="s">
        <v>30</v>
      </c>
      <c r="B15" s="45"/>
      <c r="C15" s="45"/>
      <c r="D15" s="45"/>
      <c r="E15" s="45"/>
      <c r="F15" s="45"/>
      <c r="G15" s="45"/>
      <c r="H15" s="45"/>
      <c r="I15" s="45"/>
    </row>
    <row r="16" spans="1:10" s="41" customFormat="1" ht="48" customHeight="1" x14ac:dyDescent="0.2">
      <c r="A16" s="43" t="s">
        <v>31</v>
      </c>
      <c r="B16" s="114">
        <v>4703904</v>
      </c>
      <c r="C16" s="114">
        <v>7839011</v>
      </c>
      <c r="D16" s="115">
        <v>22788837</v>
      </c>
      <c r="E16" s="114">
        <v>23125675</v>
      </c>
      <c r="F16" s="114">
        <v>1454933</v>
      </c>
      <c r="G16" s="114">
        <v>16838952</v>
      </c>
      <c r="H16" s="114">
        <v>28947674</v>
      </c>
      <c r="I16" s="114">
        <v>47803638</v>
      </c>
      <c r="J16" s="42"/>
    </row>
    <row r="17" spans="1:9" s="41" customFormat="1" ht="26.25" thickBot="1" x14ac:dyDescent="0.25">
      <c r="A17" s="48" t="s">
        <v>32</v>
      </c>
      <c r="B17" s="117">
        <v>0</v>
      </c>
      <c r="C17" s="49">
        <v>2258346</v>
      </c>
      <c r="D17" s="113">
        <v>23046612</v>
      </c>
      <c r="E17" s="113">
        <v>4287085</v>
      </c>
      <c r="F17" s="113">
        <v>12627429</v>
      </c>
      <c r="G17" s="113">
        <v>4135987</v>
      </c>
      <c r="H17" s="113">
        <v>35674041</v>
      </c>
      <c r="I17" s="49">
        <v>10681418</v>
      </c>
    </row>
    <row r="18" spans="1:9" s="41" customFormat="1" ht="12.75" customHeight="1" x14ac:dyDescent="0.2">
      <c r="A18" s="46" t="s">
        <v>20</v>
      </c>
      <c r="B18" s="47">
        <v>358266020</v>
      </c>
      <c r="C18" s="47">
        <v>141362004</v>
      </c>
      <c r="D18" s="47">
        <f>D17+D16+D11+D10+D9+D8</f>
        <v>207551341</v>
      </c>
      <c r="E18" s="47">
        <v>235198189</v>
      </c>
      <c r="F18" s="47">
        <f>F17+F16+F13+F12+F11+F9+F8</f>
        <v>118314786</v>
      </c>
      <c r="G18" s="47">
        <v>303780477</v>
      </c>
      <c r="H18" s="47">
        <v>684132147</v>
      </c>
      <c r="I18" s="47">
        <v>680340670</v>
      </c>
    </row>
    <row r="20" spans="1:9" x14ac:dyDescent="0.25">
      <c r="H20" s="112"/>
    </row>
  </sheetData>
  <mergeCells count="11">
    <mergeCell ref="H6:I6"/>
    <mergeCell ref="A2:I2"/>
    <mergeCell ref="A3:I3"/>
    <mergeCell ref="A5:A7"/>
    <mergeCell ref="B5:C5"/>
    <mergeCell ref="D5:E5"/>
    <mergeCell ref="F5:G5"/>
    <mergeCell ref="H5:I5"/>
    <mergeCell ref="B6:C6"/>
    <mergeCell ref="D6:E6"/>
    <mergeCell ref="F6:G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9"/>
  <sheetViews>
    <sheetView view="pageLayout" topLeftCell="A164" zoomScaleNormal="100" workbookViewId="0">
      <selection activeCell="B190" sqref="B190"/>
    </sheetView>
  </sheetViews>
  <sheetFormatPr defaultRowHeight="15" x14ac:dyDescent="0.25"/>
  <cols>
    <col min="1" max="1" width="10.140625" style="13" customWidth="1"/>
    <col min="2" max="2" width="21.5703125" style="13" customWidth="1"/>
    <col min="3" max="4" width="14.42578125" style="13" customWidth="1"/>
    <col min="5" max="5" width="10.28515625" style="13" customWidth="1"/>
    <col min="6" max="6" width="8.140625" style="13" customWidth="1"/>
    <col min="7" max="7" width="10.28515625" style="13" customWidth="1"/>
    <col min="8" max="8" width="6.42578125" style="13" customWidth="1"/>
    <col min="9" max="9" width="0" style="13" hidden="1" customWidth="1"/>
    <col min="10" max="10" width="10.28515625" style="13" customWidth="1"/>
    <col min="11" max="11" width="7.7109375" style="13" customWidth="1"/>
    <col min="12" max="12" width="2.5703125" style="13" customWidth="1"/>
    <col min="13" max="13" width="13" style="13" customWidth="1"/>
    <col min="14" max="14" width="9.140625" style="13"/>
    <col min="15" max="15" width="12" style="13" customWidth="1"/>
    <col min="16" max="17" width="10.140625" style="13" customWidth="1"/>
    <col min="18" max="18" width="13.42578125" style="13" customWidth="1"/>
    <col min="19" max="256" width="9.140625" style="13"/>
    <col min="257" max="257" width="10.140625" style="13" customWidth="1"/>
    <col min="258" max="258" width="24.85546875" style="13" customWidth="1"/>
    <col min="259" max="260" width="14.42578125" style="13" customWidth="1"/>
    <col min="261" max="261" width="10.28515625" style="13" customWidth="1"/>
    <col min="262" max="262" width="8.140625" style="13" customWidth="1"/>
    <col min="263" max="263" width="10.28515625" style="13" customWidth="1"/>
    <col min="264" max="264" width="6.42578125" style="13" customWidth="1"/>
    <col min="265" max="265" width="0" style="13" hidden="1" customWidth="1"/>
    <col min="266" max="266" width="10.28515625" style="13" customWidth="1"/>
    <col min="267" max="267" width="7.7109375" style="13" customWidth="1"/>
    <col min="268" max="268" width="2.5703125" style="13" customWidth="1"/>
    <col min="269" max="269" width="11.140625" style="13" customWidth="1"/>
    <col min="270" max="270" width="9.140625" style="13"/>
    <col min="271" max="271" width="12" style="13" customWidth="1"/>
    <col min="272" max="273" width="10.140625" style="13" customWidth="1"/>
    <col min="274" max="274" width="13.42578125" style="13" customWidth="1"/>
    <col min="275" max="512" width="9.140625" style="13"/>
    <col min="513" max="513" width="10.140625" style="13" customWidth="1"/>
    <col min="514" max="514" width="24.85546875" style="13" customWidth="1"/>
    <col min="515" max="516" width="14.42578125" style="13" customWidth="1"/>
    <col min="517" max="517" width="10.28515625" style="13" customWidth="1"/>
    <col min="518" max="518" width="8.140625" style="13" customWidth="1"/>
    <col min="519" max="519" width="10.28515625" style="13" customWidth="1"/>
    <col min="520" max="520" width="6.42578125" style="13" customWidth="1"/>
    <col min="521" max="521" width="0" style="13" hidden="1" customWidth="1"/>
    <col min="522" max="522" width="10.28515625" style="13" customWidth="1"/>
    <col min="523" max="523" width="7.7109375" style="13" customWidth="1"/>
    <col min="524" max="524" width="2.5703125" style="13" customWidth="1"/>
    <col min="525" max="525" width="11.140625" style="13" customWidth="1"/>
    <col min="526" max="526" width="9.140625" style="13"/>
    <col min="527" max="527" width="12" style="13" customWidth="1"/>
    <col min="528" max="529" width="10.140625" style="13" customWidth="1"/>
    <col min="530" max="530" width="13.42578125" style="13" customWidth="1"/>
    <col min="531" max="768" width="9.140625" style="13"/>
    <col min="769" max="769" width="10.140625" style="13" customWidth="1"/>
    <col min="770" max="770" width="24.85546875" style="13" customWidth="1"/>
    <col min="771" max="772" width="14.42578125" style="13" customWidth="1"/>
    <col min="773" max="773" width="10.28515625" style="13" customWidth="1"/>
    <col min="774" max="774" width="8.140625" style="13" customWidth="1"/>
    <col min="775" max="775" width="10.28515625" style="13" customWidth="1"/>
    <col min="776" max="776" width="6.42578125" style="13" customWidth="1"/>
    <col min="777" max="777" width="0" style="13" hidden="1" customWidth="1"/>
    <col min="778" max="778" width="10.28515625" style="13" customWidth="1"/>
    <col min="779" max="779" width="7.7109375" style="13" customWidth="1"/>
    <col min="780" max="780" width="2.5703125" style="13" customWidth="1"/>
    <col min="781" max="781" width="11.140625" style="13" customWidth="1"/>
    <col min="782" max="782" width="9.140625" style="13"/>
    <col min="783" max="783" width="12" style="13" customWidth="1"/>
    <col min="784" max="785" width="10.140625" style="13" customWidth="1"/>
    <col min="786" max="786" width="13.42578125" style="13" customWidth="1"/>
    <col min="787" max="1024" width="9.140625" style="13"/>
    <col min="1025" max="1025" width="10.140625" style="13" customWidth="1"/>
    <col min="1026" max="1026" width="24.85546875" style="13" customWidth="1"/>
    <col min="1027" max="1028" width="14.42578125" style="13" customWidth="1"/>
    <col min="1029" max="1029" width="10.28515625" style="13" customWidth="1"/>
    <col min="1030" max="1030" width="8.140625" style="13" customWidth="1"/>
    <col min="1031" max="1031" width="10.28515625" style="13" customWidth="1"/>
    <col min="1032" max="1032" width="6.42578125" style="13" customWidth="1"/>
    <col min="1033" max="1033" width="0" style="13" hidden="1" customWidth="1"/>
    <col min="1034" max="1034" width="10.28515625" style="13" customWidth="1"/>
    <col min="1035" max="1035" width="7.7109375" style="13" customWidth="1"/>
    <col min="1036" max="1036" width="2.5703125" style="13" customWidth="1"/>
    <col min="1037" max="1037" width="11.140625" style="13" customWidth="1"/>
    <col min="1038" max="1038" width="9.140625" style="13"/>
    <col min="1039" max="1039" width="12" style="13" customWidth="1"/>
    <col min="1040" max="1041" width="10.140625" style="13" customWidth="1"/>
    <col min="1042" max="1042" width="13.42578125" style="13" customWidth="1"/>
    <col min="1043" max="1280" width="9.140625" style="13"/>
    <col min="1281" max="1281" width="10.140625" style="13" customWidth="1"/>
    <col min="1282" max="1282" width="24.85546875" style="13" customWidth="1"/>
    <col min="1283" max="1284" width="14.42578125" style="13" customWidth="1"/>
    <col min="1285" max="1285" width="10.28515625" style="13" customWidth="1"/>
    <col min="1286" max="1286" width="8.140625" style="13" customWidth="1"/>
    <col min="1287" max="1287" width="10.28515625" style="13" customWidth="1"/>
    <col min="1288" max="1288" width="6.42578125" style="13" customWidth="1"/>
    <col min="1289" max="1289" width="0" style="13" hidden="1" customWidth="1"/>
    <col min="1290" max="1290" width="10.28515625" style="13" customWidth="1"/>
    <col min="1291" max="1291" width="7.7109375" style="13" customWidth="1"/>
    <col min="1292" max="1292" width="2.5703125" style="13" customWidth="1"/>
    <col min="1293" max="1293" width="11.140625" style="13" customWidth="1"/>
    <col min="1294" max="1294" width="9.140625" style="13"/>
    <col min="1295" max="1295" width="12" style="13" customWidth="1"/>
    <col min="1296" max="1297" width="10.140625" style="13" customWidth="1"/>
    <col min="1298" max="1298" width="13.42578125" style="13" customWidth="1"/>
    <col min="1299" max="1536" width="9.140625" style="13"/>
    <col min="1537" max="1537" width="10.140625" style="13" customWidth="1"/>
    <col min="1538" max="1538" width="24.85546875" style="13" customWidth="1"/>
    <col min="1539" max="1540" width="14.42578125" style="13" customWidth="1"/>
    <col min="1541" max="1541" width="10.28515625" style="13" customWidth="1"/>
    <col min="1542" max="1542" width="8.140625" style="13" customWidth="1"/>
    <col min="1543" max="1543" width="10.28515625" style="13" customWidth="1"/>
    <col min="1544" max="1544" width="6.42578125" style="13" customWidth="1"/>
    <col min="1545" max="1545" width="0" style="13" hidden="1" customWidth="1"/>
    <col min="1546" max="1546" width="10.28515625" style="13" customWidth="1"/>
    <col min="1547" max="1547" width="7.7109375" style="13" customWidth="1"/>
    <col min="1548" max="1548" width="2.5703125" style="13" customWidth="1"/>
    <col min="1549" max="1549" width="11.140625" style="13" customWidth="1"/>
    <col min="1550" max="1550" width="9.140625" style="13"/>
    <col min="1551" max="1551" width="12" style="13" customWidth="1"/>
    <col min="1552" max="1553" width="10.140625" style="13" customWidth="1"/>
    <col min="1554" max="1554" width="13.42578125" style="13" customWidth="1"/>
    <col min="1555" max="1792" width="9.140625" style="13"/>
    <col min="1793" max="1793" width="10.140625" style="13" customWidth="1"/>
    <col min="1794" max="1794" width="24.85546875" style="13" customWidth="1"/>
    <col min="1795" max="1796" width="14.42578125" style="13" customWidth="1"/>
    <col min="1797" max="1797" width="10.28515625" style="13" customWidth="1"/>
    <col min="1798" max="1798" width="8.140625" style="13" customWidth="1"/>
    <col min="1799" max="1799" width="10.28515625" style="13" customWidth="1"/>
    <col min="1800" max="1800" width="6.42578125" style="13" customWidth="1"/>
    <col min="1801" max="1801" width="0" style="13" hidden="1" customWidth="1"/>
    <col min="1802" max="1802" width="10.28515625" style="13" customWidth="1"/>
    <col min="1803" max="1803" width="7.7109375" style="13" customWidth="1"/>
    <col min="1804" max="1804" width="2.5703125" style="13" customWidth="1"/>
    <col min="1805" max="1805" width="11.140625" style="13" customWidth="1"/>
    <col min="1806" max="1806" width="9.140625" style="13"/>
    <col min="1807" max="1807" width="12" style="13" customWidth="1"/>
    <col min="1808" max="1809" width="10.140625" style="13" customWidth="1"/>
    <col min="1810" max="1810" width="13.42578125" style="13" customWidth="1"/>
    <col min="1811" max="2048" width="9.140625" style="13"/>
    <col min="2049" max="2049" width="10.140625" style="13" customWidth="1"/>
    <col min="2050" max="2050" width="24.85546875" style="13" customWidth="1"/>
    <col min="2051" max="2052" width="14.42578125" style="13" customWidth="1"/>
    <col min="2053" max="2053" width="10.28515625" style="13" customWidth="1"/>
    <col min="2054" max="2054" width="8.140625" style="13" customWidth="1"/>
    <col min="2055" max="2055" width="10.28515625" style="13" customWidth="1"/>
    <col min="2056" max="2056" width="6.42578125" style="13" customWidth="1"/>
    <col min="2057" max="2057" width="0" style="13" hidden="1" customWidth="1"/>
    <col min="2058" max="2058" width="10.28515625" style="13" customWidth="1"/>
    <col min="2059" max="2059" width="7.7109375" style="13" customWidth="1"/>
    <col min="2060" max="2060" width="2.5703125" style="13" customWidth="1"/>
    <col min="2061" max="2061" width="11.140625" style="13" customWidth="1"/>
    <col min="2062" max="2062" width="9.140625" style="13"/>
    <col min="2063" max="2063" width="12" style="13" customWidth="1"/>
    <col min="2064" max="2065" width="10.140625" style="13" customWidth="1"/>
    <col min="2066" max="2066" width="13.42578125" style="13" customWidth="1"/>
    <col min="2067" max="2304" width="9.140625" style="13"/>
    <col min="2305" max="2305" width="10.140625" style="13" customWidth="1"/>
    <col min="2306" max="2306" width="24.85546875" style="13" customWidth="1"/>
    <col min="2307" max="2308" width="14.42578125" style="13" customWidth="1"/>
    <col min="2309" max="2309" width="10.28515625" style="13" customWidth="1"/>
    <col min="2310" max="2310" width="8.140625" style="13" customWidth="1"/>
    <col min="2311" max="2311" width="10.28515625" style="13" customWidth="1"/>
    <col min="2312" max="2312" width="6.42578125" style="13" customWidth="1"/>
    <col min="2313" max="2313" width="0" style="13" hidden="1" customWidth="1"/>
    <col min="2314" max="2314" width="10.28515625" style="13" customWidth="1"/>
    <col min="2315" max="2315" width="7.7109375" style="13" customWidth="1"/>
    <col min="2316" max="2316" width="2.5703125" style="13" customWidth="1"/>
    <col min="2317" max="2317" width="11.140625" style="13" customWidth="1"/>
    <col min="2318" max="2318" width="9.140625" style="13"/>
    <col min="2319" max="2319" width="12" style="13" customWidth="1"/>
    <col min="2320" max="2321" width="10.140625" style="13" customWidth="1"/>
    <col min="2322" max="2322" width="13.42578125" style="13" customWidth="1"/>
    <col min="2323" max="2560" width="9.140625" style="13"/>
    <col min="2561" max="2561" width="10.140625" style="13" customWidth="1"/>
    <col min="2562" max="2562" width="24.85546875" style="13" customWidth="1"/>
    <col min="2563" max="2564" width="14.42578125" style="13" customWidth="1"/>
    <col min="2565" max="2565" width="10.28515625" style="13" customWidth="1"/>
    <col min="2566" max="2566" width="8.140625" style="13" customWidth="1"/>
    <col min="2567" max="2567" width="10.28515625" style="13" customWidth="1"/>
    <col min="2568" max="2568" width="6.42578125" style="13" customWidth="1"/>
    <col min="2569" max="2569" width="0" style="13" hidden="1" customWidth="1"/>
    <col min="2570" max="2570" width="10.28515625" style="13" customWidth="1"/>
    <col min="2571" max="2571" width="7.7109375" style="13" customWidth="1"/>
    <col min="2572" max="2572" width="2.5703125" style="13" customWidth="1"/>
    <col min="2573" max="2573" width="11.140625" style="13" customWidth="1"/>
    <col min="2574" max="2574" width="9.140625" style="13"/>
    <col min="2575" max="2575" width="12" style="13" customWidth="1"/>
    <col min="2576" max="2577" width="10.140625" style="13" customWidth="1"/>
    <col min="2578" max="2578" width="13.42578125" style="13" customWidth="1"/>
    <col min="2579" max="2816" width="9.140625" style="13"/>
    <col min="2817" max="2817" width="10.140625" style="13" customWidth="1"/>
    <col min="2818" max="2818" width="24.85546875" style="13" customWidth="1"/>
    <col min="2819" max="2820" width="14.42578125" style="13" customWidth="1"/>
    <col min="2821" max="2821" width="10.28515625" style="13" customWidth="1"/>
    <col min="2822" max="2822" width="8.140625" style="13" customWidth="1"/>
    <col min="2823" max="2823" width="10.28515625" style="13" customWidth="1"/>
    <col min="2824" max="2824" width="6.42578125" style="13" customWidth="1"/>
    <col min="2825" max="2825" width="0" style="13" hidden="1" customWidth="1"/>
    <col min="2826" max="2826" width="10.28515625" style="13" customWidth="1"/>
    <col min="2827" max="2827" width="7.7109375" style="13" customWidth="1"/>
    <col min="2828" max="2828" width="2.5703125" style="13" customWidth="1"/>
    <col min="2829" max="2829" width="11.140625" style="13" customWidth="1"/>
    <col min="2830" max="2830" width="9.140625" style="13"/>
    <col min="2831" max="2831" width="12" style="13" customWidth="1"/>
    <col min="2832" max="2833" width="10.140625" style="13" customWidth="1"/>
    <col min="2834" max="2834" width="13.42578125" style="13" customWidth="1"/>
    <col min="2835" max="3072" width="9.140625" style="13"/>
    <col min="3073" max="3073" width="10.140625" style="13" customWidth="1"/>
    <col min="3074" max="3074" width="24.85546875" style="13" customWidth="1"/>
    <col min="3075" max="3076" width="14.42578125" style="13" customWidth="1"/>
    <col min="3077" max="3077" width="10.28515625" style="13" customWidth="1"/>
    <col min="3078" max="3078" width="8.140625" style="13" customWidth="1"/>
    <col min="3079" max="3079" width="10.28515625" style="13" customWidth="1"/>
    <col min="3080" max="3080" width="6.42578125" style="13" customWidth="1"/>
    <col min="3081" max="3081" width="0" style="13" hidden="1" customWidth="1"/>
    <col min="3082" max="3082" width="10.28515625" style="13" customWidth="1"/>
    <col min="3083" max="3083" width="7.7109375" style="13" customWidth="1"/>
    <col min="3084" max="3084" width="2.5703125" style="13" customWidth="1"/>
    <col min="3085" max="3085" width="11.140625" style="13" customWidth="1"/>
    <col min="3086" max="3086" width="9.140625" style="13"/>
    <col min="3087" max="3087" width="12" style="13" customWidth="1"/>
    <col min="3088" max="3089" width="10.140625" style="13" customWidth="1"/>
    <col min="3090" max="3090" width="13.42578125" style="13" customWidth="1"/>
    <col min="3091" max="3328" width="9.140625" style="13"/>
    <col min="3329" max="3329" width="10.140625" style="13" customWidth="1"/>
    <col min="3330" max="3330" width="24.85546875" style="13" customWidth="1"/>
    <col min="3331" max="3332" width="14.42578125" style="13" customWidth="1"/>
    <col min="3333" max="3333" width="10.28515625" style="13" customWidth="1"/>
    <col min="3334" max="3334" width="8.140625" style="13" customWidth="1"/>
    <col min="3335" max="3335" width="10.28515625" style="13" customWidth="1"/>
    <col min="3336" max="3336" width="6.42578125" style="13" customWidth="1"/>
    <col min="3337" max="3337" width="0" style="13" hidden="1" customWidth="1"/>
    <col min="3338" max="3338" width="10.28515625" style="13" customWidth="1"/>
    <col min="3339" max="3339" width="7.7109375" style="13" customWidth="1"/>
    <col min="3340" max="3340" width="2.5703125" style="13" customWidth="1"/>
    <col min="3341" max="3341" width="11.140625" style="13" customWidth="1"/>
    <col min="3342" max="3342" width="9.140625" style="13"/>
    <col min="3343" max="3343" width="12" style="13" customWidth="1"/>
    <col min="3344" max="3345" width="10.140625" style="13" customWidth="1"/>
    <col min="3346" max="3346" width="13.42578125" style="13" customWidth="1"/>
    <col min="3347" max="3584" width="9.140625" style="13"/>
    <col min="3585" max="3585" width="10.140625" style="13" customWidth="1"/>
    <col min="3586" max="3586" width="24.85546875" style="13" customWidth="1"/>
    <col min="3587" max="3588" width="14.42578125" style="13" customWidth="1"/>
    <col min="3589" max="3589" width="10.28515625" style="13" customWidth="1"/>
    <col min="3590" max="3590" width="8.140625" style="13" customWidth="1"/>
    <col min="3591" max="3591" width="10.28515625" style="13" customWidth="1"/>
    <col min="3592" max="3592" width="6.42578125" style="13" customWidth="1"/>
    <col min="3593" max="3593" width="0" style="13" hidden="1" customWidth="1"/>
    <col min="3594" max="3594" width="10.28515625" style="13" customWidth="1"/>
    <col min="3595" max="3595" width="7.7109375" style="13" customWidth="1"/>
    <col min="3596" max="3596" width="2.5703125" style="13" customWidth="1"/>
    <col min="3597" max="3597" width="11.140625" style="13" customWidth="1"/>
    <col min="3598" max="3598" width="9.140625" style="13"/>
    <col min="3599" max="3599" width="12" style="13" customWidth="1"/>
    <col min="3600" max="3601" width="10.140625" style="13" customWidth="1"/>
    <col min="3602" max="3602" width="13.42578125" style="13" customWidth="1"/>
    <col min="3603" max="3840" width="9.140625" style="13"/>
    <col min="3841" max="3841" width="10.140625" style="13" customWidth="1"/>
    <col min="3842" max="3842" width="24.85546875" style="13" customWidth="1"/>
    <col min="3843" max="3844" width="14.42578125" style="13" customWidth="1"/>
    <col min="3845" max="3845" width="10.28515625" style="13" customWidth="1"/>
    <col min="3846" max="3846" width="8.140625" style="13" customWidth="1"/>
    <col min="3847" max="3847" width="10.28515625" style="13" customWidth="1"/>
    <col min="3848" max="3848" width="6.42578125" style="13" customWidth="1"/>
    <col min="3849" max="3849" width="0" style="13" hidden="1" customWidth="1"/>
    <col min="3850" max="3850" width="10.28515625" style="13" customWidth="1"/>
    <col min="3851" max="3851" width="7.7109375" style="13" customWidth="1"/>
    <col min="3852" max="3852" width="2.5703125" style="13" customWidth="1"/>
    <col min="3853" max="3853" width="11.140625" style="13" customWidth="1"/>
    <col min="3854" max="3854" width="9.140625" style="13"/>
    <col min="3855" max="3855" width="12" style="13" customWidth="1"/>
    <col min="3856" max="3857" width="10.140625" style="13" customWidth="1"/>
    <col min="3858" max="3858" width="13.42578125" style="13" customWidth="1"/>
    <col min="3859" max="4096" width="9.140625" style="13"/>
    <col min="4097" max="4097" width="10.140625" style="13" customWidth="1"/>
    <col min="4098" max="4098" width="24.85546875" style="13" customWidth="1"/>
    <col min="4099" max="4100" width="14.42578125" style="13" customWidth="1"/>
    <col min="4101" max="4101" width="10.28515625" style="13" customWidth="1"/>
    <col min="4102" max="4102" width="8.140625" style="13" customWidth="1"/>
    <col min="4103" max="4103" width="10.28515625" style="13" customWidth="1"/>
    <col min="4104" max="4104" width="6.42578125" style="13" customWidth="1"/>
    <col min="4105" max="4105" width="0" style="13" hidden="1" customWidth="1"/>
    <col min="4106" max="4106" width="10.28515625" style="13" customWidth="1"/>
    <col min="4107" max="4107" width="7.7109375" style="13" customWidth="1"/>
    <col min="4108" max="4108" width="2.5703125" style="13" customWidth="1"/>
    <col min="4109" max="4109" width="11.140625" style="13" customWidth="1"/>
    <col min="4110" max="4110" width="9.140625" style="13"/>
    <col min="4111" max="4111" width="12" style="13" customWidth="1"/>
    <col min="4112" max="4113" width="10.140625" style="13" customWidth="1"/>
    <col min="4114" max="4114" width="13.42578125" style="13" customWidth="1"/>
    <col min="4115" max="4352" width="9.140625" style="13"/>
    <col min="4353" max="4353" width="10.140625" style="13" customWidth="1"/>
    <col min="4354" max="4354" width="24.85546875" style="13" customWidth="1"/>
    <col min="4355" max="4356" width="14.42578125" style="13" customWidth="1"/>
    <col min="4357" max="4357" width="10.28515625" style="13" customWidth="1"/>
    <col min="4358" max="4358" width="8.140625" style="13" customWidth="1"/>
    <col min="4359" max="4359" width="10.28515625" style="13" customWidth="1"/>
    <col min="4360" max="4360" width="6.42578125" style="13" customWidth="1"/>
    <col min="4361" max="4361" width="0" style="13" hidden="1" customWidth="1"/>
    <col min="4362" max="4362" width="10.28515625" style="13" customWidth="1"/>
    <col min="4363" max="4363" width="7.7109375" style="13" customWidth="1"/>
    <col min="4364" max="4364" width="2.5703125" style="13" customWidth="1"/>
    <col min="4365" max="4365" width="11.140625" style="13" customWidth="1"/>
    <col min="4366" max="4366" width="9.140625" style="13"/>
    <col min="4367" max="4367" width="12" style="13" customWidth="1"/>
    <col min="4368" max="4369" width="10.140625" style="13" customWidth="1"/>
    <col min="4370" max="4370" width="13.42578125" style="13" customWidth="1"/>
    <col min="4371" max="4608" width="9.140625" style="13"/>
    <col min="4609" max="4609" width="10.140625" style="13" customWidth="1"/>
    <col min="4610" max="4610" width="24.85546875" style="13" customWidth="1"/>
    <col min="4611" max="4612" width="14.42578125" style="13" customWidth="1"/>
    <col min="4613" max="4613" width="10.28515625" style="13" customWidth="1"/>
    <col min="4614" max="4614" width="8.140625" style="13" customWidth="1"/>
    <col min="4615" max="4615" width="10.28515625" style="13" customWidth="1"/>
    <col min="4616" max="4616" width="6.42578125" style="13" customWidth="1"/>
    <col min="4617" max="4617" width="0" style="13" hidden="1" customWidth="1"/>
    <col min="4618" max="4618" width="10.28515625" style="13" customWidth="1"/>
    <col min="4619" max="4619" width="7.7109375" style="13" customWidth="1"/>
    <col min="4620" max="4620" width="2.5703125" style="13" customWidth="1"/>
    <col min="4621" max="4621" width="11.140625" style="13" customWidth="1"/>
    <col min="4622" max="4622" width="9.140625" style="13"/>
    <col min="4623" max="4623" width="12" style="13" customWidth="1"/>
    <col min="4624" max="4625" width="10.140625" style="13" customWidth="1"/>
    <col min="4626" max="4626" width="13.42578125" style="13" customWidth="1"/>
    <col min="4627" max="4864" width="9.140625" style="13"/>
    <col min="4865" max="4865" width="10.140625" style="13" customWidth="1"/>
    <col min="4866" max="4866" width="24.85546875" style="13" customWidth="1"/>
    <col min="4867" max="4868" width="14.42578125" style="13" customWidth="1"/>
    <col min="4869" max="4869" width="10.28515625" style="13" customWidth="1"/>
    <col min="4870" max="4870" width="8.140625" style="13" customWidth="1"/>
    <col min="4871" max="4871" width="10.28515625" style="13" customWidth="1"/>
    <col min="4872" max="4872" width="6.42578125" style="13" customWidth="1"/>
    <col min="4873" max="4873" width="0" style="13" hidden="1" customWidth="1"/>
    <col min="4874" max="4874" width="10.28515625" style="13" customWidth="1"/>
    <col min="4875" max="4875" width="7.7109375" style="13" customWidth="1"/>
    <col min="4876" max="4876" width="2.5703125" style="13" customWidth="1"/>
    <col min="4877" max="4877" width="11.140625" style="13" customWidth="1"/>
    <col min="4878" max="4878" width="9.140625" style="13"/>
    <col min="4879" max="4879" width="12" style="13" customWidth="1"/>
    <col min="4880" max="4881" width="10.140625" style="13" customWidth="1"/>
    <col min="4882" max="4882" width="13.42578125" style="13" customWidth="1"/>
    <col min="4883" max="5120" width="9.140625" style="13"/>
    <col min="5121" max="5121" width="10.140625" style="13" customWidth="1"/>
    <col min="5122" max="5122" width="24.85546875" style="13" customWidth="1"/>
    <col min="5123" max="5124" width="14.42578125" style="13" customWidth="1"/>
    <col min="5125" max="5125" width="10.28515625" style="13" customWidth="1"/>
    <col min="5126" max="5126" width="8.140625" style="13" customWidth="1"/>
    <col min="5127" max="5127" width="10.28515625" style="13" customWidth="1"/>
    <col min="5128" max="5128" width="6.42578125" style="13" customWidth="1"/>
    <col min="5129" max="5129" width="0" style="13" hidden="1" customWidth="1"/>
    <col min="5130" max="5130" width="10.28515625" style="13" customWidth="1"/>
    <col min="5131" max="5131" width="7.7109375" style="13" customWidth="1"/>
    <col min="5132" max="5132" width="2.5703125" style="13" customWidth="1"/>
    <col min="5133" max="5133" width="11.140625" style="13" customWidth="1"/>
    <col min="5134" max="5134" width="9.140625" style="13"/>
    <col min="5135" max="5135" width="12" style="13" customWidth="1"/>
    <col min="5136" max="5137" width="10.140625" style="13" customWidth="1"/>
    <col min="5138" max="5138" width="13.42578125" style="13" customWidth="1"/>
    <col min="5139" max="5376" width="9.140625" style="13"/>
    <col min="5377" max="5377" width="10.140625" style="13" customWidth="1"/>
    <col min="5378" max="5378" width="24.85546875" style="13" customWidth="1"/>
    <col min="5379" max="5380" width="14.42578125" style="13" customWidth="1"/>
    <col min="5381" max="5381" width="10.28515625" style="13" customWidth="1"/>
    <col min="5382" max="5382" width="8.140625" style="13" customWidth="1"/>
    <col min="5383" max="5383" width="10.28515625" style="13" customWidth="1"/>
    <col min="5384" max="5384" width="6.42578125" style="13" customWidth="1"/>
    <col min="5385" max="5385" width="0" style="13" hidden="1" customWidth="1"/>
    <col min="5386" max="5386" width="10.28515625" style="13" customWidth="1"/>
    <col min="5387" max="5387" width="7.7109375" style="13" customWidth="1"/>
    <col min="5388" max="5388" width="2.5703125" style="13" customWidth="1"/>
    <col min="5389" max="5389" width="11.140625" style="13" customWidth="1"/>
    <col min="5390" max="5390" width="9.140625" style="13"/>
    <col min="5391" max="5391" width="12" style="13" customWidth="1"/>
    <col min="5392" max="5393" width="10.140625" style="13" customWidth="1"/>
    <col min="5394" max="5394" width="13.42578125" style="13" customWidth="1"/>
    <col min="5395" max="5632" width="9.140625" style="13"/>
    <col min="5633" max="5633" width="10.140625" style="13" customWidth="1"/>
    <col min="5634" max="5634" width="24.85546875" style="13" customWidth="1"/>
    <col min="5635" max="5636" width="14.42578125" style="13" customWidth="1"/>
    <col min="5637" max="5637" width="10.28515625" style="13" customWidth="1"/>
    <col min="5638" max="5638" width="8.140625" style="13" customWidth="1"/>
    <col min="5639" max="5639" width="10.28515625" style="13" customWidth="1"/>
    <col min="5640" max="5640" width="6.42578125" style="13" customWidth="1"/>
    <col min="5641" max="5641" width="0" style="13" hidden="1" customWidth="1"/>
    <col min="5642" max="5642" width="10.28515625" style="13" customWidth="1"/>
    <col min="5643" max="5643" width="7.7109375" style="13" customWidth="1"/>
    <col min="5644" max="5644" width="2.5703125" style="13" customWidth="1"/>
    <col min="5645" max="5645" width="11.140625" style="13" customWidth="1"/>
    <col min="5646" max="5646" width="9.140625" style="13"/>
    <col min="5647" max="5647" width="12" style="13" customWidth="1"/>
    <col min="5648" max="5649" width="10.140625" style="13" customWidth="1"/>
    <col min="5650" max="5650" width="13.42578125" style="13" customWidth="1"/>
    <col min="5651" max="5888" width="9.140625" style="13"/>
    <col min="5889" max="5889" width="10.140625" style="13" customWidth="1"/>
    <col min="5890" max="5890" width="24.85546875" style="13" customWidth="1"/>
    <col min="5891" max="5892" width="14.42578125" style="13" customWidth="1"/>
    <col min="5893" max="5893" width="10.28515625" style="13" customWidth="1"/>
    <col min="5894" max="5894" width="8.140625" style="13" customWidth="1"/>
    <col min="5895" max="5895" width="10.28515625" style="13" customWidth="1"/>
    <col min="5896" max="5896" width="6.42578125" style="13" customWidth="1"/>
    <col min="5897" max="5897" width="0" style="13" hidden="1" customWidth="1"/>
    <col min="5898" max="5898" width="10.28515625" style="13" customWidth="1"/>
    <col min="5899" max="5899" width="7.7109375" style="13" customWidth="1"/>
    <col min="5900" max="5900" width="2.5703125" style="13" customWidth="1"/>
    <col min="5901" max="5901" width="11.140625" style="13" customWidth="1"/>
    <col min="5902" max="5902" width="9.140625" style="13"/>
    <col min="5903" max="5903" width="12" style="13" customWidth="1"/>
    <col min="5904" max="5905" width="10.140625" style="13" customWidth="1"/>
    <col min="5906" max="5906" width="13.42578125" style="13" customWidth="1"/>
    <col min="5907" max="6144" width="9.140625" style="13"/>
    <col min="6145" max="6145" width="10.140625" style="13" customWidth="1"/>
    <col min="6146" max="6146" width="24.85546875" style="13" customWidth="1"/>
    <col min="6147" max="6148" width="14.42578125" style="13" customWidth="1"/>
    <col min="6149" max="6149" width="10.28515625" style="13" customWidth="1"/>
    <col min="6150" max="6150" width="8.140625" style="13" customWidth="1"/>
    <col min="6151" max="6151" width="10.28515625" style="13" customWidth="1"/>
    <col min="6152" max="6152" width="6.42578125" style="13" customWidth="1"/>
    <col min="6153" max="6153" width="0" style="13" hidden="1" customWidth="1"/>
    <col min="6154" max="6154" width="10.28515625" style="13" customWidth="1"/>
    <col min="6155" max="6155" width="7.7109375" style="13" customWidth="1"/>
    <col min="6156" max="6156" width="2.5703125" style="13" customWidth="1"/>
    <col min="6157" max="6157" width="11.140625" style="13" customWidth="1"/>
    <col min="6158" max="6158" width="9.140625" style="13"/>
    <col min="6159" max="6159" width="12" style="13" customWidth="1"/>
    <col min="6160" max="6161" width="10.140625" style="13" customWidth="1"/>
    <col min="6162" max="6162" width="13.42578125" style="13" customWidth="1"/>
    <col min="6163" max="6400" width="9.140625" style="13"/>
    <col min="6401" max="6401" width="10.140625" style="13" customWidth="1"/>
    <col min="6402" max="6402" width="24.85546875" style="13" customWidth="1"/>
    <col min="6403" max="6404" width="14.42578125" style="13" customWidth="1"/>
    <col min="6405" max="6405" width="10.28515625" style="13" customWidth="1"/>
    <col min="6406" max="6406" width="8.140625" style="13" customWidth="1"/>
    <col min="6407" max="6407" width="10.28515625" style="13" customWidth="1"/>
    <col min="6408" max="6408" width="6.42578125" style="13" customWidth="1"/>
    <col min="6409" max="6409" width="0" style="13" hidden="1" customWidth="1"/>
    <col min="6410" max="6410" width="10.28515625" style="13" customWidth="1"/>
    <col min="6411" max="6411" width="7.7109375" style="13" customWidth="1"/>
    <col min="6412" max="6412" width="2.5703125" style="13" customWidth="1"/>
    <col min="6413" max="6413" width="11.140625" style="13" customWidth="1"/>
    <col min="6414" max="6414" width="9.140625" style="13"/>
    <col min="6415" max="6415" width="12" style="13" customWidth="1"/>
    <col min="6416" max="6417" width="10.140625" style="13" customWidth="1"/>
    <col min="6418" max="6418" width="13.42578125" style="13" customWidth="1"/>
    <col min="6419" max="6656" width="9.140625" style="13"/>
    <col min="6657" max="6657" width="10.140625" style="13" customWidth="1"/>
    <col min="6658" max="6658" width="24.85546875" style="13" customWidth="1"/>
    <col min="6659" max="6660" width="14.42578125" style="13" customWidth="1"/>
    <col min="6661" max="6661" width="10.28515625" style="13" customWidth="1"/>
    <col min="6662" max="6662" width="8.140625" style="13" customWidth="1"/>
    <col min="6663" max="6663" width="10.28515625" style="13" customWidth="1"/>
    <col min="6664" max="6664" width="6.42578125" style="13" customWidth="1"/>
    <col min="6665" max="6665" width="0" style="13" hidden="1" customWidth="1"/>
    <col min="6666" max="6666" width="10.28515625" style="13" customWidth="1"/>
    <col min="6667" max="6667" width="7.7109375" style="13" customWidth="1"/>
    <col min="6668" max="6668" width="2.5703125" style="13" customWidth="1"/>
    <col min="6669" max="6669" width="11.140625" style="13" customWidth="1"/>
    <col min="6670" max="6670" width="9.140625" style="13"/>
    <col min="6671" max="6671" width="12" style="13" customWidth="1"/>
    <col min="6672" max="6673" width="10.140625" style="13" customWidth="1"/>
    <col min="6674" max="6674" width="13.42578125" style="13" customWidth="1"/>
    <col min="6675" max="6912" width="9.140625" style="13"/>
    <col min="6913" max="6913" width="10.140625" style="13" customWidth="1"/>
    <col min="6914" max="6914" width="24.85546875" style="13" customWidth="1"/>
    <col min="6915" max="6916" width="14.42578125" style="13" customWidth="1"/>
    <col min="6917" max="6917" width="10.28515625" style="13" customWidth="1"/>
    <col min="6918" max="6918" width="8.140625" style="13" customWidth="1"/>
    <col min="6919" max="6919" width="10.28515625" style="13" customWidth="1"/>
    <col min="6920" max="6920" width="6.42578125" style="13" customWidth="1"/>
    <col min="6921" max="6921" width="0" style="13" hidden="1" customWidth="1"/>
    <col min="6922" max="6922" width="10.28515625" style="13" customWidth="1"/>
    <col min="6923" max="6923" width="7.7109375" style="13" customWidth="1"/>
    <col min="6924" max="6924" width="2.5703125" style="13" customWidth="1"/>
    <col min="6925" max="6925" width="11.140625" style="13" customWidth="1"/>
    <col min="6926" max="6926" width="9.140625" style="13"/>
    <col min="6927" max="6927" width="12" style="13" customWidth="1"/>
    <col min="6928" max="6929" width="10.140625" style="13" customWidth="1"/>
    <col min="6930" max="6930" width="13.42578125" style="13" customWidth="1"/>
    <col min="6931" max="7168" width="9.140625" style="13"/>
    <col min="7169" max="7169" width="10.140625" style="13" customWidth="1"/>
    <col min="7170" max="7170" width="24.85546875" style="13" customWidth="1"/>
    <col min="7171" max="7172" width="14.42578125" style="13" customWidth="1"/>
    <col min="7173" max="7173" width="10.28515625" style="13" customWidth="1"/>
    <col min="7174" max="7174" width="8.140625" style="13" customWidth="1"/>
    <col min="7175" max="7175" width="10.28515625" style="13" customWidth="1"/>
    <col min="7176" max="7176" width="6.42578125" style="13" customWidth="1"/>
    <col min="7177" max="7177" width="0" style="13" hidden="1" customWidth="1"/>
    <col min="7178" max="7178" width="10.28515625" style="13" customWidth="1"/>
    <col min="7179" max="7179" width="7.7109375" style="13" customWidth="1"/>
    <col min="7180" max="7180" width="2.5703125" style="13" customWidth="1"/>
    <col min="7181" max="7181" width="11.140625" style="13" customWidth="1"/>
    <col min="7182" max="7182" width="9.140625" style="13"/>
    <col min="7183" max="7183" width="12" style="13" customWidth="1"/>
    <col min="7184" max="7185" width="10.140625" style="13" customWidth="1"/>
    <col min="7186" max="7186" width="13.42578125" style="13" customWidth="1"/>
    <col min="7187" max="7424" width="9.140625" style="13"/>
    <col min="7425" max="7425" width="10.140625" style="13" customWidth="1"/>
    <col min="7426" max="7426" width="24.85546875" style="13" customWidth="1"/>
    <col min="7427" max="7428" width="14.42578125" style="13" customWidth="1"/>
    <col min="7429" max="7429" width="10.28515625" style="13" customWidth="1"/>
    <col min="7430" max="7430" width="8.140625" style="13" customWidth="1"/>
    <col min="7431" max="7431" width="10.28515625" style="13" customWidth="1"/>
    <col min="7432" max="7432" width="6.42578125" style="13" customWidth="1"/>
    <col min="7433" max="7433" width="0" style="13" hidden="1" customWidth="1"/>
    <col min="7434" max="7434" width="10.28515625" style="13" customWidth="1"/>
    <col min="7435" max="7435" width="7.7109375" style="13" customWidth="1"/>
    <col min="7436" max="7436" width="2.5703125" style="13" customWidth="1"/>
    <col min="7437" max="7437" width="11.140625" style="13" customWidth="1"/>
    <col min="7438" max="7438" width="9.140625" style="13"/>
    <col min="7439" max="7439" width="12" style="13" customWidth="1"/>
    <col min="7440" max="7441" width="10.140625" style="13" customWidth="1"/>
    <col min="7442" max="7442" width="13.42578125" style="13" customWidth="1"/>
    <col min="7443" max="7680" width="9.140625" style="13"/>
    <col min="7681" max="7681" width="10.140625" style="13" customWidth="1"/>
    <col min="7682" max="7682" width="24.85546875" style="13" customWidth="1"/>
    <col min="7683" max="7684" width="14.42578125" style="13" customWidth="1"/>
    <col min="7685" max="7685" width="10.28515625" style="13" customWidth="1"/>
    <col min="7686" max="7686" width="8.140625" style="13" customWidth="1"/>
    <col min="7687" max="7687" width="10.28515625" style="13" customWidth="1"/>
    <col min="7688" max="7688" width="6.42578125" style="13" customWidth="1"/>
    <col min="7689" max="7689" width="0" style="13" hidden="1" customWidth="1"/>
    <col min="7690" max="7690" width="10.28515625" style="13" customWidth="1"/>
    <col min="7691" max="7691" width="7.7109375" style="13" customWidth="1"/>
    <col min="7692" max="7692" width="2.5703125" style="13" customWidth="1"/>
    <col min="7693" max="7693" width="11.140625" style="13" customWidth="1"/>
    <col min="7694" max="7694" width="9.140625" style="13"/>
    <col min="7695" max="7695" width="12" style="13" customWidth="1"/>
    <col min="7696" max="7697" width="10.140625" style="13" customWidth="1"/>
    <col min="7698" max="7698" width="13.42578125" style="13" customWidth="1"/>
    <col min="7699" max="7936" width="9.140625" style="13"/>
    <col min="7937" max="7937" width="10.140625" style="13" customWidth="1"/>
    <col min="7938" max="7938" width="24.85546875" style="13" customWidth="1"/>
    <col min="7939" max="7940" width="14.42578125" style="13" customWidth="1"/>
    <col min="7941" max="7941" width="10.28515625" style="13" customWidth="1"/>
    <col min="7942" max="7942" width="8.140625" style="13" customWidth="1"/>
    <col min="7943" max="7943" width="10.28515625" style="13" customWidth="1"/>
    <col min="7944" max="7944" width="6.42578125" style="13" customWidth="1"/>
    <col min="7945" max="7945" width="0" style="13" hidden="1" customWidth="1"/>
    <col min="7946" max="7946" width="10.28515625" style="13" customWidth="1"/>
    <col min="7947" max="7947" width="7.7109375" style="13" customWidth="1"/>
    <col min="7948" max="7948" width="2.5703125" style="13" customWidth="1"/>
    <col min="7949" max="7949" width="11.140625" style="13" customWidth="1"/>
    <col min="7950" max="7950" width="9.140625" style="13"/>
    <col min="7951" max="7951" width="12" style="13" customWidth="1"/>
    <col min="7952" max="7953" width="10.140625" style="13" customWidth="1"/>
    <col min="7954" max="7954" width="13.42578125" style="13" customWidth="1"/>
    <col min="7955" max="8192" width="9.140625" style="13"/>
    <col min="8193" max="8193" width="10.140625" style="13" customWidth="1"/>
    <col min="8194" max="8194" width="24.85546875" style="13" customWidth="1"/>
    <col min="8195" max="8196" width="14.42578125" style="13" customWidth="1"/>
    <col min="8197" max="8197" width="10.28515625" style="13" customWidth="1"/>
    <col min="8198" max="8198" width="8.140625" style="13" customWidth="1"/>
    <col min="8199" max="8199" width="10.28515625" style="13" customWidth="1"/>
    <col min="8200" max="8200" width="6.42578125" style="13" customWidth="1"/>
    <col min="8201" max="8201" width="0" style="13" hidden="1" customWidth="1"/>
    <col min="8202" max="8202" width="10.28515625" style="13" customWidth="1"/>
    <col min="8203" max="8203" width="7.7109375" style="13" customWidth="1"/>
    <col min="8204" max="8204" width="2.5703125" style="13" customWidth="1"/>
    <col min="8205" max="8205" width="11.140625" style="13" customWidth="1"/>
    <col min="8206" max="8206" width="9.140625" style="13"/>
    <col min="8207" max="8207" width="12" style="13" customWidth="1"/>
    <col min="8208" max="8209" width="10.140625" style="13" customWidth="1"/>
    <col min="8210" max="8210" width="13.42578125" style="13" customWidth="1"/>
    <col min="8211" max="8448" width="9.140625" style="13"/>
    <col min="8449" max="8449" width="10.140625" style="13" customWidth="1"/>
    <col min="8450" max="8450" width="24.85546875" style="13" customWidth="1"/>
    <col min="8451" max="8452" width="14.42578125" style="13" customWidth="1"/>
    <col min="8453" max="8453" width="10.28515625" style="13" customWidth="1"/>
    <col min="8454" max="8454" width="8.140625" style="13" customWidth="1"/>
    <col min="8455" max="8455" width="10.28515625" style="13" customWidth="1"/>
    <col min="8456" max="8456" width="6.42578125" style="13" customWidth="1"/>
    <col min="8457" max="8457" width="0" style="13" hidden="1" customWidth="1"/>
    <col min="8458" max="8458" width="10.28515625" style="13" customWidth="1"/>
    <col min="8459" max="8459" width="7.7109375" style="13" customWidth="1"/>
    <col min="8460" max="8460" width="2.5703125" style="13" customWidth="1"/>
    <col min="8461" max="8461" width="11.140625" style="13" customWidth="1"/>
    <col min="8462" max="8462" width="9.140625" style="13"/>
    <col min="8463" max="8463" width="12" style="13" customWidth="1"/>
    <col min="8464" max="8465" width="10.140625" style="13" customWidth="1"/>
    <col min="8466" max="8466" width="13.42578125" style="13" customWidth="1"/>
    <col min="8467" max="8704" width="9.140625" style="13"/>
    <col min="8705" max="8705" width="10.140625" style="13" customWidth="1"/>
    <col min="8706" max="8706" width="24.85546875" style="13" customWidth="1"/>
    <col min="8707" max="8708" width="14.42578125" style="13" customWidth="1"/>
    <col min="8709" max="8709" width="10.28515625" style="13" customWidth="1"/>
    <col min="8710" max="8710" width="8.140625" style="13" customWidth="1"/>
    <col min="8711" max="8711" width="10.28515625" style="13" customWidth="1"/>
    <col min="8712" max="8712" width="6.42578125" style="13" customWidth="1"/>
    <col min="8713" max="8713" width="0" style="13" hidden="1" customWidth="1"/>
    <col min="8714" max="8714" width="10.28515625" style="13" customWidth="1"/>
    <col min="8715" max="8715" width="7.7109375" style="13" customWidth="1"/>
    <col min="8716" max="8716" width="2.5703125" style="13" customWidth="1"/>
    <col min="8717" max="8717" width="11.140625" style="13" customWidth="1"/>
    <col min="8718" max="8718" width="9.140625" style="13"/>
    <col min="8719" max="8719" width="12" style="13" customWidth="1"/>
    <col min="8720" max="8721" width="10.140625" style="13" customWidth="1"/>
    <col min="8722" max="8722" width="13.42578125" style="13" customWidth="1"/>
    <col min="8723" max="8960" width="9.140625" style="13"/>
    <col min="8961" max="8961" width="10.140625" style="13" customWidth="1"/>
    <col min="8962" max="8962" width="24.85546875" style="13" customWidth="1"/>
    <col min="8963" max="8964" width="14.42578125" style="13" customWidth="1"/>
    <col min="8965" max="8965" width="10.28515625" style="13" customWidth="1"/>
    <col min="8966" max="8966" width="8.140625" style="13" customWidth="1"/>
    <col min="8967" max="8967" width="10.28515625" style="13" customWidth="1"/>
    <col min="8968" max="8968" width="6.42578125" style="13" customWidth="1"/>
    <col min="8969" max="8969" width="0" style="13" hidden="1" customWidth="1"/>
    <col min="8970" max="8970" width="10.28515625" style="13" customWidth="1"/>
    <col min="8971" max="8971" width="7.7109375" style="13" customWidth="1"/>
    <col min="8972" max="8972" width="2.5703125" style="13" customWidth="1"/>
    <col min="8973" max="8973" width="11.140625" style="13" customWidth="1"/>
    <col min="8974" max="8974" width="9.140625" style="13"/>
    <col min="8975" max="8975" width="12" style="13" customWidth="1"/>
    <col min="8976" max="8977" width="10.140625" style="13" customWidth="1"/>
    <col min="8978" max="8978" width="13.42578125" style="13" customWidth="1"/>
    <col min="8979" max="9216" width="9.140625" style="13"/>
    <col min="9217" max="9217" width="10.140625" style="13" customWidth="1"/>
    <col min="9218" max="9218" width="24.85546875" style="13" customWidth="1"/>
    <col min="9219" max="9220" width="14.42578125" style="13" customWidth="1"/>
    <col min="9221" max="9221" width="10.28515625" style="13" customWidth="1"/>
    <col min="9222" max="9222" width="8.140625" style="13" customWidth="1"/>
    <col min="9223" max="9223" width="10.28515625" style="13" customWidth="1"/>
    <col min="9224" max="9224" width="6.42578125" style="13" customWidth="1"/>
    <col min="9225" max="9225" width="0" style="13" hidden="1" customWidth="1"/>
    <col min="9226" max="9226" width="10.28515625" style="13" customWidth="1"/>
    <col min="9227" max="9227" width="7.7109375" style="13" customWidth="1"/>
    <col min="9228" max="9228" width="2.5703125" style="13" customWidth="1"/>
    <col min="9229" max="9229" width="11.140625" style="13" customWidth="1"/>
    <col min="9230" max="9230" width="9.140625" style="13"/>
    <col min="9231" max="9231" width="12" style="13" customWidth="1"/>
    <col min="9232" max="9233" width="10.140625" style="13" customWidth="1"/>
    <col min="9234" max="9234" width="13.42578125" style="13" customWidth="1"/>
    <col min="9235" max="9472" width="9.140625" style="13"/>
    <col min="9473" max="9473" width="10.140625" style="13" customWidth="1"/>
    <col min="9474" max="9474" width="24.85546875" style="13" customWidth="1"/>
    <col min="9475" max="9476" width="14.42578125" style="13" customWidth="1"/>
    <col min="9477" max="9477" width="10.28515625" style="13" customWidth="1"/>
    <col min="9478" max="9478" width="8.140625" style="13" customWidth="1"/>
    <col min="9479" max="9479" width="10.28515625" style="13" customWidth="1"/>
    <col min="9480" max="9480" width="6.42578125" style="13" customWidth="1"/>
    <col min="9481" max="9481" width="0" style="13" hidden="1" customWidth="1"/>
    <col min="9482" max="9482" width="10.28515625" style="13" customWidth="1"/>
    <col min="9483" max="9483" width="7.7109375" style="13" customWidth="1"/>
    <col min="9484" max="9484" width="2.5703125" style="13" customWidth="1"/>
    <col min="9485" max="9485" width="11.140625" style="13" customWidth="1"/>
    <col min="9486" max="9486" width="9.140625" style="13"/>
    <col min="9487" max="9487" width="12" style="13" customWidth="1"/>
    <col min="9488" max="9489" width="10.140625" style="13" customWidth="1"/>
    <col min="9490" max="9490" width="13.42578125" style="13" customWidth="1"/>
    <col min="9491" max="9728" width="9.140625" style="13"/>
    <col min="9729" max="9729" width="10.140625" style="13" customWidth="1"/>
    <col min="9730" max="9730" width="24.85546875" style="13" customWidth="1"/>
    <col min="9731" max="9732" width="14.42578125" style="13" customWidth="1"/>
    <col min="9733" max="9733" width="10.28515625" style="13" customWidth="1"/>
    <col min="9734" max="9734" width="8.140625" style="13" customWidth="1"/>
    <col min="9735" max="9735" width="10.28515625" style="13" customWidth="1"/>
    <col min="9736" max="9736" width="6.42578125" style="13" customWidth="1"/>
    <col min="9737" max="9737" width="0" style="13" hidden="1" customWidth="1"/>
    <col min="9738" max="9738" width="10.28515625" style="13" customWidth="1"/>
    <col min="9739" max="9739" width="7.7109375" style="13" customWidth="1"/>
    <col min="9740" max="9740" width="2.5703125" style="13" customWidth="1"/>
    <col min="9741" max="9741" width="11.140625" style="13" customWidth="1"/>
    <col min="9742" max="9742" width="9.140625" style="13"/>
    <col min="9743" max="9743" width="12" style="13" customWidth="1"/>
    <col min="9744" max="9745" width="10.140625" style="13" customWidth="1"/>
    <col min="9746" max="9746" width="13.42578125" style="13" customWidth="1"/>
    <col min="9747" max="9984" width="9.140625" style="13"/>
    <col min="9985" max="9985" width="10.140625" style="13" customWidth="1"/>
    <col min="9986" max="9986" width="24.85546875" style="13" customWidth="1"/>
    <col min="9987" max="9988" width="14.42578125" style="13" customWidth="1"/>
    <col min="9989" max="9989" width="10.28515625" style="13" customWidth="1"/>
    <col min="9990" max="9990" width="8.140625" style="13" customWidth="1"/>
    <col min="9991" max="9991" width="10.28515625" style="13" customWidth="1"/>
    <col min="9992" max="9992" width="6.42578125" style="13" customWidth="1"/>
    <col min="9993" max="9993" width="0" style="13" hidden="1" customWidth="1"/>
    <col min="9994" max="9994" width="10.28515625" style="13" customWidth="1"/>
    <col min="9995" max="9995" width="7.7109375" style="13" customWidth="1"/>
    <col min="9996" max="9996" width="2.5703125" style="13" customWidth="1"/>
    <col min="9997" max="9997" width="11.140625" style="13" customWidth="1"/>
    <col min="9998" max="9998" width="9.140625" style="13"/>
    <col min="9999" max="9999" width="12" style="13" customWidth="1"/>
    <col min="10000" max="10001" width="10.140625" style="13" customWidth="1"/>
    <col min="10002" max="10002" width="13.42578125" style="13" customWidth="1"/>
    <col min="10003" max="10240" width="9.140625" style="13"/>
    <col min="10241" max="10241" width="10.140625" style="13" customWidth="1"/>
    <col min="10242" max="10242" width="24.85546875" style="13" customWidth="1"/>
    <col min="10243" max="10244" width="14.42578125" style="13" customWidth="1"/>
    <col min="10245" max="10245" width="10.28515625" style="13" customWidth="1"/>
    <col min="10246" max="10246" width="8.140625" style="13" customWidth="1"/>
    <col min="10247" max="10247" width="10.28515625" style="13" customWidth="1"/>
    <col min="10248" max="10248" width="6.42578125" style="13" customWidth="1"/>
    <col min="10249" max="10249" width="0" style="13" hidden="1" customWidth="1"/>
    <col min="10250" max="10250" width="10.28515625" style="13" customWidth="1"/>
    <col min="10251" max="10251" width="7.7109375" style="13" customWidth="1"/>
    <col min="10252" max="10252" width="2.5703125" style="13" customWidth="1"/>
    <col min="10253" max="10253" width="11.140625" style="13" customWidth="1"/>
    <col min="10254" max="10254" width="9.140625" style="13"/>
    <col min="10255" max="10255" width="12" style="13" customWidth="1"/>
    <col min="10256" max="10257" width="10.140625" style="13" customWidth="1"/>
    <col min="10258" max="10258" width="13.42578125" style="13" customWidth="1"/>
    <col min="10259" max="10496" width="9.140625" style="13"/>
    <col min="10497" max="10497" width="10.140625" style="13" customWidth="1"/>
    <col min="10498" max="10498" width="24.85546875" style="13" customWidth="1"/>
    <col min="10499" max="10500" width="14.42578125" style="13" customWidth="1"/>
    <col min="10501" max="10501" width="10.28515625" style="13" customWidth="1"/>
    <col min="10502" max="10502" width="8.140625" style="13" customWidth="1"/>
    <col min="10503" max="10503" width="10.28515625" style="13" customWidth="1"/>
    <col min="10504" max="10504" width="6.42578125" style="13" customWidth="1"/>
    <col min="10505" max="10505" width="0" style="13" hidden="1" customWidth="1"/>
    <col min="10506" max="10506" width="10.28515625" style="13" customWidth="1"/>
    <col min="10507" max="10507" width="7.7109375" style="13" customWidth="1"/>
    <col min="10508" max="10508" width="2.5703125" style="13" customWidth="1"/>
    <col min="10509" max="10509" width="11.140625" style="13" customWidth="1"/>
    <col min="10510" max="10510" width="9.140625" style="13"/>
    <col min="10511" max="10511" width="12" style="13" customWidth="1"/>
    <col min="10512" max="10513" width="10.140625" style="13" customWidth="1"/>
    <col min="10514" max="10514" width="13.42578125" style="13" customWidth="1"/>
    <col min="10515" max="10752" width="9.140625" style="13"/>
    <col min="10753" max="10753" width="10.140625" style="13" customWidth="1"/>
    <col min="10754" max="10754" width="24.85546875" style="13" customWidth="1"/>
    <col min="10755" max="10756" width="14.42578125" style="13" customWidth="1"/>
    <col min="10757" max="10757" width="10.28515625" style="13" customWidth="1"/>
    <col min="10758" max="10758" width="8.140625" style="13" customWidth="1"/>
    <col min="10759" max="10759" width="10.28515625" style="13" customWidth="1"/>
    <col min="10760" max="10760" width="6.42578125" style="13" customWidth="1"/>
    <col min="10761" max="10761" width="0" style="13" hidden="1" customWidth="1"/>
    <col min="10762" max="10762" width="10.28515625" style="13" customWidth="1"/>
    <col min="10763" max="10763" width="7.7109375" style="13" customWidth="1"/>
    <col min="10764" max="10764" width="2.5703125" style="13" customWidth="1"/>
    <col min="10765" max="10765" width="11.140625" style="13" customWidth="1"/>
    <col min="10766" max="10766" width="9.140625" style="13"/>
    <col min="10767" max="10767" width="12" style="13" customWidth="1"/>
    <col min="10768" max="10769" width="10.140625" style="13" customWidth="1"/>
    <col min="10770" max="10770" width="13.42578125" style="13" customWidth="1"/>
    <col min="10771" max="11008" width="9.140625" style="13"/>
    <col min="11009" max="11009" width="10.140625" style="13" customWidth="1"/>
    <col min="11010" max="11010" width="24.85546875" style="13" customWidth="1"/>
    <col min="11011" max="11012" width="14.42578125" style="13" customWidth="1"/>
    <col min="11013" max="11013" width="10.28515625" style="13" customWidth="1"/>
    <col min="11014" max="11014" width="8.140625" style="13" customWidth="1"/>
    <col min="11015" max="11015" width="10.28515625" style="13" customWidth="1"/>
    <col min="11016" max="11016" width="6.42578125" style="13" customWidth="1"/>
    <col min="11017" max="11017" width="0" style="13" hidden="1" customWidth="1"/>
    <col min="11018" max="11018" width="10.28515625" style="13" customWidth="1"/>
    <col min="11019" max="11019" width="7.7109375" style="13" customWidth="1"/>
    <col min="11020" max="11020" width="2.5703125" style="13" customWidth="1"/>
    <col min="11021" max="11021" width="11.140625" style="13" customWidth="1"/>
    <col min="11022" max="11022" width="9.140625" style="13"/>
    <col min="11023" max="11023" width="12" style="13" customWidth="1"/>
    <col min="11024" max="11025" width="10.140625" style="13" customWidth="1"/>
    <col min="11026" max="11026" width="13.42578125" style="13" customWidth="1"/>
    <col min="11027" max="11264" width="9.140625" style="13"/>
    <col min="11265" max="11265" width="10.140625" style="13" customWidth="1"/>
    <col min="11266" max="11266" width="24.85546875" style="13" customWidth="1"/>
    <col min="11267" max="11268" width="14.42578125" style="13" customWidth="1"/>
    <col min="11269" max="11269" width="10.28515625" style="13" customWidth="1"/>
    <col min="11270" max="11270" width="8.140625" style="13" customWidth="1"/>
    <col min="11271" max="11271" width="10.28515625" style="13" customWidth="1"/>
    <col min="11272" max="11272" width="6.42578125" style="13" customWidth="1"/>
    <col min="11273" max="11273" width="0" style="13" hidden="1" customWidth="1"/>
    <col min="11274" max="11274" width="10.28515625" style="13" customWidth="1"/>
    <col min="11275" max="11275" width="7.7109375" style="13" customWidth="1"/>
    <col min="11276" max="11276" width="2.5703125" style="13" customWidth="1"/>
    <col min="11277" max="11277" width="11.140625" style="13" customWidth="1"/>
    <col min="11278" max="11278" width="9.140625" style="13"/>
    <col min="11279" max="11279" width="12" style="13" customWidth="1"/>
    <col min="11280" max="11281" width="10.140625" style="13" customWidth="1"/>
    <col min="11282" max="11282" width="13.42578125" style="13" customWidth="1"/>
    <col min="11283" max="11520" width="9.140625" style="13"/>
    <col min="11521" max="11521" width="10.140625" style="13" customWidth="1"/>
    <col min="11522" max="11522" width="24.85546875" style="13" customWidth="1"/>
    <col min="11523" max="11524" width="14.42578125" style="13" customWidth="1"/>
    <col min="11525" max="11525" width="10.28515625" style="13" customWidth="1"/>
    <col min="11526" max="11526" width="8.140625" style="13" customWidth="1"/>
    <col min="11527" max="11527" width="10.28515625" style="13" customWidth="1"/>
    <col min="11528" max="11528" width="6.42578125" style="13" customWidth="1"/>
    <col min="11529" max="11529" width="0" style="13" hidden="1" customWidth="1"/>
    <col min="11530" max="11530" width="10.28515625" style="13" customWidth="1"/>
    <col min="11531" max="11531" width="7.7109375" style="13" customWidth="1"/>
    <col min="11532" max="11532" width="2.5703125" style="13" customWidth="1"/>
    <col min="11533" max="11533" width="11.140625" style="13" customWidth="1"/>
    <col min="11534" max="11534" width="9.140625" style="13"/>
    <col min="11535" max="11535" width="12" style="13" customWidth="1"/>
    <col min="11536" max="11537" width="10.140625" style="13" customWidth="1"/>
    <col min="11538" max="11538" width="13.42578125" style="13" customWidth="1"/>
    <col min="11539" max="11776" width="9.140625" style="13"/>
    <col min="11777" max="11777" width="10.140625" style="13" customWidth="1"/>
    <col min="11778" max="11778" width="24.85546875" style="13" customWidth="1"/>
    <col min="11779" max="11780" width="14.42578125" style="13" customWidth="1"/>
    <col min="11781" max="11781" width="10.28515625" style="13" customWidth="1"/>
    <col min="11782" max="11782" width="8.140625" style="13" customWidth="1"/>
    <col min="11783" max="11783" width="10.28515625" style="13" customWidth="1"/>
    <col min="11784" max="11784" width="6.42578125" style="13" customWidth="1"/>
    <col min="11785" max="11785" width="0" style="13" hidden="1" customWidth="1"/>
    <col min="11786" max="11786" width="10.28515625" style="13" customWidth="1"/>
    <col min="11787" max="11787" width="7.7109375" style="13" customWidth="1"/>
    <col min="11788" max="11788" width="2.5703125" style="13" customWidth="1"/>
    <col min="11789" max="11789" width="11.140625" style="13" customWidth="1"/>
    <col min="11790" max="11790" width="9.140625" style="13"/>
    <col min="11791" max="11791" width="12" style="13" customWidth="1"/>
    <col min="11792" max="11793" width="10.140625" style="13" customWidth="1"/>
    <col min="11794" max="11794" width="13.42578125" style="13" customWidth="1"/>
    <col min="11795" max="12032" width="9.140625" style="13"/>
    <col min="12033" max="12033" width="10.140625" style="13" customWidth="1"/>
    <col min="12034" max="12034" width="24.85546875" style="13" customWidth="1"/>
    <col min="12035" max="12036" width="14.42578125" style="13" customWidth="1"/>
    <col min="12037" max="12037" width="10.28515625" style="13" customWidth="1"/>
    <col min="12038" max="12038" width="8.140625" style="13" customWidth="1"/>
    <col min="12039" max="12039" width="10.28515625" style="13" customWidth="1"/>
    <col min="12040" max="12040" width="6.42578125" style="13" customWidth="1"/>
    <col min="12041" max="12041" width="0" style="13" hidden="1" customWidth="1"/>
    <col min="12042" max="12042" width="10.28515625" style="13" customWidth="1"/>
    <col min="12043" max="12043" width="7.7109375" style="13" customWidth="1"/>
    <col min="12044" max="12044" width="2.5703125" style="13" customWidth="1"/>
    <col min="12045" max="12045" width="11.140625" style="13" customWidth="1"/>
    <col min="12046" max="12046" width="9.140625" style="13"/>
    <col min="12047" max="12047" width="12" style="13" customWidth="1"/>
    <col min="12048" max="12049" width="10.140625" style="13" customWidth="1"/>
    <col min="12050" max="12050" width="13.42578125" style="13" customWidth="1"/>
    <col min="12051" max="12288" width="9.140625" style="13"/>
    <col min="12289" max="12289" width="10.140625" style="13" customWidth="1"/>
    <col min="12290" max="12290" width="24.85546875" style="13" customWidth="1"/>
    <col min="12291" max="12292" width="14.42578125" style="13" customWidth="1"/>
    <col min="12293" max="12293" width="10.28515625" style="13" customWidth="1"/>
    <col min="12294" max="12294" width="8.140625" style="13" customWidth="1"/>
    <col min="12295" max="12295" width="10.28515625" style="13" customWidth="1"/>
    <col min="12296" max="12296" width="6.42578125" style="13" customWidth="1"/>
    <col min="12297" max="12297" width="0" style="13" hidden="1" customWidth="1"/>
    <col min="12298" max="12298" width="10.28515625" style="13" customWidth="1"/>
    <col min="12299" max="12299" width="7.7109375" style="13" customWidth="1"/>
    <col min="12300" max="12300" width="2.5703125" style="13" customWidth="1"/>
    <col min="12301" max="12301" width="11.140625" style="13" customWidth="1"/>
    <col min="12302" max="12302" width="9.140625" style="13"/>
    <col min="12303" max="12303" width="12" style="13" customWidth="1"/>
    <col min="12304" max="12305" width="10.140625" style="13" customWidth="1"/>
    <col min="12306" max="12306" width="13.42578125" style="13" customWidth="1"/>
    <col min="12307" max="12544" width="9.140625" style="13"/>
    <col min="12545" max="12545" width="10.140625" style="13" customWidth="1"/>
    <col min="12546" max="12546" width="24.85546875" style="13" customWidth="1"/>
    <col min="12547" max="12548" width="14.42578125" style="13" customWidth="1"/>
    <col min="12549" max="12549" width="10.28515625" style="13" customWidth="1"/>
    <col min="12550" max="12550" width="8.140625" style="13" customWidth="1"/>
    <col min="12551" max="12551" width="10.28515625" style="13" customWidth="1"/>
    <col min="12552" max="12552" width="6.42578125" style="13" customWidth="1"/>
    <col min="12553" max="12553" width="0" style="13" hidden="1" customWidth="1"/>
    <col min="12554" max="12554" width="10.28515625" style="13" customWidth="1"/>
    <col min="12555" max="12555" width="7.7109375" style="13" customWidth="1"/>
    <col min="12556" max="12556" width="2.5703125" style="13" customWidth="1"/>
    <col min="12557" max="12557" width="11.140625" style="13" customWidth="1"/>
    <col min="12558" max="12558" width="9.140625" style="13"/>
    <col min="12559" max="12559" width="12" style="13" customWidth="1"/>
    <col min="12560" max="12561" width="10.140625" style="13" customWidth="1"/>
    <col min="12562" max="12562" width="13.42578125" style="13" customWidth="1"/>
    <col min="12563" max="12800" width="9.140625" style="13"/>
    <col min="12801" max="12801" width="10.140625" style="13" customWidth="1"/>
    <col min="12802" max="12802" width="24.85546875" style="13" customWidth="1"/>
    <col min="12803" max="12804" width="14.42578125" style="13" customWidth="1"/>
    <col min="12805" max="12805" width="10.28515625" style="13" customWidth="1"/>
    <col min="12806" max="12806" width="8.140625" style="13" customWidth="1"/>
    <col min="12807" max="12807" width="10.28515625" style="13" customWidth="1"/>
    <col min="12808" max="12808" width="6.42578125" style="13" customWidth="1"/>
    <col min="12809" max="12809" width="0" style="13" hidden="1" customWidth="1"/>
    <col min="12810" max="12810" width="10.28515625" style="13" customWidth="1"/>
    <col min="12811" max="12811" width="7.7109375" style="13" customWidth="1"/>
    <col min="12812" max="12812" width="2.5703125" style="13" customWidth="1"/>
    <col min="12813" max="12813" width="11.140625" style="13" customWidth="1"/>
    <col min="12814" max="12814" width="9.140625" style="13"/>
    <col min="12815" max="12815" width="12" style="13" customWidth="1"/>
    <col min="12816" max="12817" width="10.140625" style="13" customWidth="1"/>
    <col min="12818" max="12818" width="13.42578125" style="13" customWidth="1"/>
    <col min="12819" max="13056" width="9.140625" style="13"/>
    <col min="13057" max="13057" width="10.140625" style="13" customWidth="1"/>
    <col min="13058" max="13058" width="24.85546875" style="13" customWidth="1"/>
    <col min="13059" max="13060" width="14.42578125" style="13" customWidth="1"/>
    <col min="13061" max="13061" width="10.28515625" style="13" customWidth="1"/>
    <col min="13062" max="13062" width="8.140625" style="13" customWidth="1"/>
    <col min="13063" max="13063" width="10.28515625" style="13" customWidth="1"/>
    <col min="13064" max="13064" width="6.42578125" style="13" customWidth="1"/>
    <col min="13065" max="13065" width="0" style="13" hidden="1" customWidth="1"/>
    <col min="13066" max="13066" width="10.28515625" style="13" customWidth="1"/>
    <col min="13067" max="13067" width="7.7109375" style="13" customWidth="1"/>
    <col min="13068" max="13068" width="2.5703125" style="13" customWidth="1"/>
    <col min="13069" max="13069" width="11.140625" style="13" customWidth="1"/>
    <col min="13070" max="13070" width="9.140625" style="13"/>
    <col min="13071" max="13071" width="12" style="13" customWidth="1"/>
    <col min="13072" max="13073" width="10.140625" style="13" customWidth="1"/>
    <col min="13074" max="13074" width="13.42578125" style="13" customWidth="1"/>
    <col min="13075" max="13312" width="9.140625" style="13"/>
    <col min="13313" max="13313" width="10.140625" style="13" customWidth="1"/>
    <col min="13314" max="13314" width="24.85546875" style="13" customWidth="1"/>
    <col min="13315" max="13316" width="14.42578125" style="13" customWidth="1"/>
    <col min="13317" max="13317" width="10.28515625" style="13" customWidth="1"/>
    <col min="13318" max="13318" width="8.140625" style="13" customWidth="1"/>
    <col min="13319" max="13319" width="10.28515625" style="13" customWidth="1"/>
    <col min="13320" max="13320" width="6.42578125" style="13" customWidth="1"/>
    <col min="13321" max="13321" width="0" style="13" hidden="1" customWidth="1"/>
    <col min="13322" max="13322" width="10.28515625" style="13" customWidth="1"/>
    <col min="13323" max="13323" width="7.7109375" style="13" customWidth="1"/>
    <col min="13324" max="13324" width="2.5703125" style="13" customWidth="1"/>
    <col min="13325" max="13325" width="11.140625" style="13" customWidth="1"/>
    <col min="13326" max="13326" width="9.140625" style="13"/>
    <col min="13327" max="13327" width="12" style="13" customWidth="1"/>
    <col min="13328" max="13329" width="10.140625" style="13" customWidth="1"/>
    <col min="13330" max="13330" width="13.42578125" style="13" customWidth="1"/>
    <col min="13331" max="13568" width="9.140625" style="13"/>
    <col min="13569" max="13569" width="10.140625" style="13" customWidth="1"/>
    <col min="13570" max="13570" width="24.85546875" style="13" customWidth="1"/>
    <col min="13571" max="13572" width="14.42578125" style="13" customWidth="1"/>
    <col min="13573" max="13573" width="10.28515625" style="13" customWidth="1"/>
    <col min="13574" max="13574" width="8.140625" style="13" customWidth="1"/>
    <col min="13575" max="13575" width="10.28515625" style="13" customWidth="1"/>
    <col min="13576" max="13576" width="6.42578125" style="13" customWidth="1"/>
    <col min="13577" max="13577" width="0" style="13" hidden="1" customWidth="1"/>
    <col min="13578" max="13578" width="10.28515625" style="13" customWidth="1"/>
    <col min="13579" max="13579" width="7.7109375" style="13" customWidth="1"/>
    <col min="13580" max="13580" width="2.5703125" style="13" customWidth="1"/>
    <col min="13581" max="13581" width="11.140625" style="13" customWidth="1"/>
    <col min="13582" max="13582" width="9.140625" style="13"/>
    <col min="13583" max="13583" width="12" style="13" customWidth="1"/>
    <col min="13584" max="13585" width="10.140625" style="13" customWidth="1"/>
    <col min="13586" max="13586" width="13.42578125" style="13" customWidth="1"/>
    <col min="13587" max="13824" width="9.140625" style="13"/>
    <col min="13825" max="13825" width="10.140625" style="13" customWidth="1"/>
    <col min="13826" max="13826" width="24.85546875" style="13" customWidth="1"/>
    <col min="13827" max="13828" width="14.42578125" style="13" customWidth="1"/>
    <col min="13829" max="13829" width="10.28515625" style="13" customWidth="1"/>
    <col min="13830" max="13830" width="8.140625" style="13" customWidth="1"/>
    <col min="13831" max="13831" width="10.28515625" style="13" customWidth="1"/>
    <col min="13832" max="13832" width="6.42578125" style="13" customWidth="1"/>
    <col min="13833" max="13833" width="0" style="13" hidden="1" customWidth="1"/>
    <col min="13834" max="13834" width="10.28515625" style="13" customWidth="1"/>
    <col min="13835" max="13835" width="7.7109375" style="13" customWidth="1"/>
    <col min="13836" max="13836" width="2.5703125" style="13" customWidth="1"/>
    <col min="13837" max="13837" width="11.140625" style="13" customWidth="1"/>
    <col min="13838" max="13838" width="9.140625" style="13"/>
    <col min="13839" max="13839" width="12" style="13" customWidth="1"/>
    <col min="13840" max="13841" width="10.140625" style="13" customWidth="1"/>
    <col min="13842" max="13842" width="13.42578125" style="13" customWidth="1"/>
    <col min="13843" max="14080" width="9.140625" style="13"/>
    <col min="14081" max="14081" width="10.140625" style="13" customWidth="1"/>
    <col min="14082" max="14082" width="24.85546875" style="13" customWidth="1"/>
    <col min="14083" max="14084" width="14.42578125" style="13" customWidth="1"/>
    <col min="14085" max="14085" width="10.28515625" style="13" customWidth="1"/>
    <col min="14086" max="14086" width="8.140625" style="13" customWidth="1"/>
    <col min="14087" max="14087" width="10.28515625" style="13" customWidth="1"/>
    <col min="14088" max="14088" width="6.42578125" style="13" customWidth="1"/>
    <col min="14089" max="14089" width="0" style="13" hidden="1" customWidth="1"/>
    <col min="14090" max="14090" width="10.28515625" style="13" customWidth="1"/>
    <col min="14091" max="14091" width="7.7109375" style="13" customWidth="1"/>
    <col min="14092" max="14092" width="2.5703125" style="13" customWidth="1"/>
    <col min="14093" max="14093" width="11.140625" style="13" customWidth="1"/>
    <col min="14094" max="14094" width="9.140625" style="13"/>
    <col min="14095" max="14095" width="12" style="13" customWidth="1"/>
    <col min="14096" max="14097" width="10.140625" style="13" customWidth="1"/>
    <col min="14098" max="14098" width="13.42578125" style="13" customWidth="1"/>
    <col min="14099" max="14336" width="9.140625" style="13"/>
    <col min="14337" max="14337" width="10.140625" style="13" customWidth="1"/>
    <col min="14338" max="14338" width="24.85546875" style="13" customWidth="1"/>
    <col min="14339" max="14340" width="14.42578125" style="13" customWidth="1"/>
    <col min="14341" max="14341" width="10.28515625" style="13" customWidth="1"/>
    <col min="14342" max="14342" width="8.140625" style="13" customWidth="1"/>
    <col min="14343" max="14343" width="10.28515625" style="13" customWidth="1"/>
    <col min="14344" max="14344" width="6.42578125" style="13" customWidth="1"/>
    <col min="14345" max="14345" width="0" style="13" hidden="1" customWidth="1"/>
    <col min="14346" max="14346" width="10.28515625" style="13" customWidth="1"/>
    <col min="14347" max="14347" width="7.7109375" style="13" customWidth="1"/>
    <col min="14348" max="14348" width="2.5703125" style="13" customWidth="1"/>
    <col min="14349" max="14349" width="11.140625" style="13" customWidth="1"/>
    <col min="14350" max="14350" width="9.140625" style="13"/>
    <col min="14351" max="14351" width="12" style="13" customWidth="1"/>
    <col min="14352" max="14353" width="10.140625" style="13" customWidth="1"/>
    <col min="14354" max="14354" width="13.42578125" style="13" customWidth="1"/>
    <col min="14355" max="14592" width="9.140625" style="13"/>
    <col min="14593" max="14593" width="10.140625" style="13" customWidth="1"/>
    <col min="14594" max="14594" width="24.85546875" style="13" customWidth="1"/>
    <col min="14595" max="14596" width="14.42578125" style="13" customWidth="1"/>
    <col min="14597" max="14597" width="10.28515625" style="13" customWidth="1"/>
    <col min="14598" max="14598" width="8.140625" style="13" customWidth="1"/>
    <col min="14599" max="14599" width="10.28515625" style="13" customWidth="1"/>
    <col min="14600" max="14600" width="6.42578125" style="13" customWidth="1"/>
    <col min="14601" max="14601" width="0" style="13" hidden="1" customWidth="1"/>
    <col min="14602" max="14602" width="10.28515625" style="13" customWidth="1"/>
    <col min="14603" max="14603" width="7.7109375" style="13" customWidth="1"/>
    <col min="14604" max="14604" width="2.5703125" style="13" customWidth="1"/>
    <col min="14605" max="14605" width="11.140625" style="13" customWidth="1"/>
    <col min="14606" max="14606" width="9.140625" style="13"/>
    <col min="14607" max="14607" width="12" style="13" customWidth="1"/>
    <col min="14608" max="14609" width="10.140625" style="13" customWidth="1"/>
    <col min="14610" max="14610" width="13.42578125" style="13" customWidth="1"/>
    <col min="14611" max="14848" width="9.140625" style="13"/>
    <col min="14849" max="14849" width="10.140625" style="13" customWidth="1"/>
    <col min="14850" max="14850" width="24.85546875" style="13" customWidth="1"/>
    <col min="14851" max="14852" width="14.42578125" style="13" customWidth="1"/>
    <col min="14853" max="14853" width="10.28515625" style="13" customWidth="1"/>
    <col min="14854" max="14854" width="8.140625" style="13" customWidth="1"/>
    <col min="14855" max="14855" width="10.28515625" style="13" customWidth="1"/>
    <col min="14856" max="14856" width="6.42578125" style="13" customWidth="1"/>
    <col min="14857" max="14857" width="0" style="13" hidden="1" customWidth="1"/>
    <col min="14858" max="14858" width="10.28515625" style="13" customWidth="1"/>
    <col min="14859" max="14859" width="7.7109375" style="13" customWidth="1"/>
    <col min="14860" max="14860" width="2.5703125" style="13" customWidth="1"/>
    <col min="14861" max="14861" width="11.140625" style="13" customWidth="1"/>
    <col min="14862" max="14862" width="9.140625" style="13"/>
    <col min="14863" max="14863" width="12" style="13" customWidth="1"/>
    <col min="14864" max="14865" width="10.140625" style="13" customWidth="1"/>
    <col min="14866" max="14866" width="13.42578125" style="13" customWidth="1"/>
    <col min="14867" max="15104" width="9.140625" style="13"/>
    <col min="15105" max="15105" width="10.140625" style="13" customWidth="1"/>
    <col min="15106" max="15106" width="24.85546875" style="13" customWidth="1"/>
    <col min="15107" max="15108" width="14.42578125" style="13" customWidth="1"/>
    <col min="15109" max="15109" width="10.28515625" style="13" customWidth="1"/>
    <col min="15110" max="15110" width="8.140625" style="13" customWidth="1"/>
    <col min="15111" max="15111" width="10.28515625" style="13" customWidth="1"/>
    <col min="15112" max="15112" width="6.42578125" style="13" customWidth="1"/>
    <col min="15113" max="15113" width="0" style="13" hidden="1" customWidth="1"/>
    <col min="15114" max="15114" width="10.28515625" style="13" customWidth="1"/>
    <col min="15115" max="15115" width="7.7109375" style="13" customWidth="1"/>
    <col min="15116" max="15116" width="2.5703125" style="13" customWidth="1"/>
    <col min="15117" max="15117" width="11.140625" style="13" customWidth="1"/>
    <col min="15118" max="15118" width="9.140625" style="13"/>
    <col min="15119" max="15119" width="12" style="13" customWidth="1"/>
    <col min="15120" max="15121" width="10.140625" style="13" customWidth="1"/>
    <col min="15122" max="15122" width="13.42578125" style="13" customWidth="1"/>
    <col min="15123" max="15360" width="9.140625" style="13"/>
    <col min="15361" max="15361" width="10.140625" style="13" customWidth="1"/>
    <col min="15362" max="15362" width="24.85546875" style="13" customWidth="1"/>
    <col min="15363" max="15364" width="14.42578125" style="13" customWidth="1"/>
    <col min="15365" max="15365" width="10.28515625" style="13" customWidth="1"/>
    <col min="15366" max="15366" width="8.140625" style="13" customWidth="1"/>
    <col min="15367" max="15367" width="10.28515625" style="13" customWidth="1"/>
    <col min="15368" max="15368" width="6.42578125" style="13" customWidth="1"/>
    <col min="15369" max="15369" width="0" style="13" hidden="1" customWidth="1"/>
    <col min="15370" max="15370" width="10.28515625" style="13" customWidth="1"/>
    <col min="15371" max="15371" width="7.7109375" style="13" customWidth="1"/>
    <col min="15372" max="15372" width="2.5703125" style="13" customWidth="1"/>
    <col min="15373" max="15373" width="11.140625" style="13" customWidth="1"/>
    <col min="15374" max="15374" width="9.140625" style="13"/>
    <col min="15375" max="15375" width="12" style="13" customWidth="1"/>
    <col min="15376" max="15377" width="10.140625" style="13" customWidth="1"/>
    <col min="15378" max="15378" width="13.42578125" style="13" customWidth="1"/>
    <col min="15379" max="15616" width="9.140625" style="13"/>
    <col min="15617" max="15617" width="10.140625" style="13" customWidth="1"/>
    <col min="15618" max="15618" width="24.85546875" style="13" customWidth="1"/>
    <col min="15619" max="15620" width="14.42578125" style="13" customWidth="1"/>
    <col min="15621" max="15621" width="10.28515625" style="13" customWidth="1"/>
    <col min="15622" max="15622" width="8.140625" style="13" customWidth="1"/>
    <col min="15623" max="15623" width="10.28515625" style="13" customWidth="1"/>
    <col min="15624" max="15624" width="6.42578125" style="13" customWidth="1"/>
    <col min="15625" max="15625" width="0" style="13" hidden="1" customWidth="1"/>
    <col min="15626" max="15626" width="10.28515625" style="13" customWidth="1"/>
    <col min="15627" max="15627" width="7.7109375" style="13" customWidth="1"/>
    <col min="15628" max="15628" width="2.5703125" style="13" customWidth="1"/>
    <col min="15629" max="15629" width="11.140625" style="13" customWidth="1"/>
    <col min="15630" max="15630" width="9.140625" style="13"/>
    <col min="15631" max="15631" width="12" style="13" customWidth="1"/>
    <col min="15632" max="15633" width="10.140625" style="13" customWidth="1"/>
    <col min="15634" max="15634" width="13.42578125" style="13" customWidth="1"/>
    <col min="15635" max="15872" width="9.140625" style="13"/>
    <col min="15873" max="15873" width="10.140625" style="13" customWidth="1"/>
    <col min="15874" max="15874" width="24.85546875" style="13" customWidth="1"/>
    <col min="15875" max="15876" width="14.42578125" style="13" customWidth="1"/>
    <col min="15877" max="15877" width="10.28515625" style="13" customWidth="1"/>
    <col min="15878" max="15878" width="8.140625" style="13" customWidth="1"/>
    <col min="15879" max="15879" width="10.28515625" style="13" customWidth="1"/>
    <col min="15880" max="15880" width="6.42578125" style="13" customWidth="1"/>
    <col min="15881" max="15881" width="0" style="13" hidden="1" customWidth="1"/>
    <col min="15882" max="15882" width="10.28515625" style="13" customWidth="1"/>
    <col min="15883" max="15883" width="7.7109375" style="13" customWidth="1"/>
    <col min="15884" max="15884" width="2.5703125" style="13" customWidth="1"/>
    <col min="15885" max="15885" width="11.140625" style="13" customWidth="1"/>
    <col min="15886" max="15886" width="9.140625" style="13"/>
    <col min="15887" max="15887" width="12" style="13" customWidth="1"/>
    <col min="15888" max="15889" width="10.140625" style="13" customWidth="1"/>
    <col min="15890" max="15890" width="13.42578125" style="13" customWidth="1"/>
    <col min="15891" max="16128" width="9.140625" style="13"/>
    <col min="16129" max="16129" width="10.140625" style="13" customWidth="1"/>
    <col min="16130" max="16130" width="24.85546875" style="13" customWidth="1"/>
    <col min="16131" max="16132" width="14.42578125" style="13" customWidth="1"/>
    <col min="16133" max="16133" width="10.28515625" style="13" customWidth="1"/>
    <col min="16134" max="16134" width="8.140625" style="13" customWidth="1"/>
    <col min="16135" max="16135" width="10.28515625" style="13" customWidth="1"/>
    <col min="16136" max="16136" width="6.42578125" style="13" customWidth="1"/>
    <col min="16137" max="16137" width="0" style="13" hidden="1" customWidth="1"/>
    <col min="16138" max="16138" width="10.28515625" style="13" customWidth="1"/>
    <col min="16139" max="16139" width="7.7109375" style="13" customWidth="1"/>
    <col min="16140" max="16140" width="2.5703125" style="13" customWidth="1"/>
    <col min="16141" max="16141" width="11.140625" style="13" customWidth="1"/>
    <col min="16142" max="16142" width="9.140625" style="13"/>
    <col min="16143" max="16143" width="12" style="13" customWidth="1"/>
    <col min="16144" max="16145" width="10.140625" style="13" customWidth="1"/>
    <col min="16146" max="16146" width="13.42578125" style="13" customWidth="1"/>
    <col min="16147" max="16384" width="9.140625" style="13"/>
  </cols>
  <sheetData>
    <row r="1" spans="1:13" s="18" customFormat="1" ht="21.75" customHeight="1" x14ac:dyDescent="0.35">
      <c r="A1" s="17" t="s">
        <v>33</v>
      </c>
      <c r="B1" s="17"/>
      <c r="C1" s="17"/>
    </row>
    <row r="2" spans="1:13" s="18" customFormat="1" ht="21" customHeight="1" x14ac:dyDescent="0.35">
      <c r="A2" s="17"/>
      <c r="B2" s="17"/>
      <c r="C2" s="17"/>
    </row>
    <row r="3" spans="1:13" s="18" customFormat="1" ht="20.25" customHeight="1" x14ac:dyDescent="0.35">
      <c r="A3" s="118" t="s">
        <v>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3" s="18" customFormat="1" ht="24" customHeight="1" x14ac:dyDescent="0.35">
      <c r="A4" s="118" t="s">
        <v>34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3" ht="17.25" customHeight="1" x14ac:dyDescent="0.25">
      <c r="A5" s="52"/>
      <c r="B5" s="52"/>
      <c r="C5" s="52"/>
      <c r="D5" s="53"/>
      <c r="E5" s="53"/>
      <c r="H5" s="53"/>
      <c r="I5" s="53"/>
      <c r="K5" s="54"/>
      <c r="L5" s="54"/>
    </row>
    <row r="6" spans="1:13" ht="13.5" customHeight="1" x14ac:dyDescent="0.25">
      <c r="A6" s="121" t="s">
        <v>35</v>
      </c>
      <c r="B6" s="121" t="s">
        <v>36</v>
      </c>
      <c r="C6" s="121" t="s">
        <v>37</v>
      </c>
      <c r="D6" s="121" t="s">
        <v>38</v>
      </c>
      <c r="E6" s="153" t="s">
        <v>17</v>
      </c>
      <c r="F6" s="153"/>
      <c r="G6" s="153" t="s">
        <v>18</v>
      </c>
      <c r="H6" s="153"/>
      <c r="I6" s="153"/>
      <c r="J6" s="153" t="s">
        <v>19</v>
      </c>
      <c r="K6" s="153"/>
      <c r="L6" s="158"/>
      <c r="M6" s="121" t="s">
        <v>39</v>
      </c>
    </row>
    <row r="7" spans="1:13" ht="23.25" customHeight="1" x14ac:dyDescent="0.25">
      <c r="A7" s="121"/>
      <c r="B7" s="121"/>
      <c r="C7" s="121"/>
      <c r="D7" s="121"/>
      <c r="E7" s="153" t="s">
        <v>13</v>
      </c>
      <c r="F7" s="153"/>
      <c r="G7" s="153" t="s">
        <v>13</v>
      </c>
      <c r="H7" s="153"/>
      <c r="I7" s="63"/>
      <c r="J7" s="153" t="s">
        <v>13</v>
      </c>
      <c r="K7" s="154"/>
      <c r="L7" s="66"/>
      <c r="M7" s="152"/>
    </row>
    <row r="8" spans="1:13" ht="15" customHeight="1" x14ac:dyDescent="0.25">
      <c r="A8" s="155" t="s">
        <v>40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7"/>
      <c r="M8" s="65"/>
    </row>
    <row r="9" spans="1:13" ht="15" customHeight="1" x14ac:dyDescent="0.25">
      <c r="A9" s="62"/>
      <c r="B9" s="64" t="s">
        <v>41</v>
      </c>
      <c r="C9" s="64" t="s">
        <v>42</v>
      </c>
      <c r="D9" s="62" t="s">
        <v>43</v>
      </c>
      <c r="E9" s="150">
        <v>482673</v>
      </c>
      <c r="F9" s="150"/>
      <c r="G9" s="150">
        <v>0</v>
      </c>
      <c r="H9" s="150"/>
      <c r="I9" s="150"/>
      <c r="J9" s="150">
        <v>0</v>
      </c>
      <c r="K9" s="150"/>
      <c r="L9" s="150"/>
      <c r="M9" s="62"/>
    </row>
    <row r="10" spans="1:13" ht="12.75" customHeight="1" x14ac:dyDescent="0.25">
      <c r="A10" s="55"/>
      <c r="B10" s="56" t="s">
        <v>44</v>
      </c>
      <c r="C10" s="56" t="s">
        <v>45</v>
      </c>
      <c r="D10" s="55" t="s">
        <v>46</v>
      </c>
      <c r="E10" s="145">
        <v>0</v>
      </c>
      <c r="F10" s="145"/>
      <c r="G10" s="145">
        <v>14422044</v>
      </c>
      <c r="H10" s="145"/>
      <c r="I10" s="59"/>
      <c r="J10" s="145">
        <v>0</v>
      </c>
      <c r="K10" s="145"/>
      <c r="L10" s="145"/>
      <c r="M10" s="55"/>
    </row>
    <row r="11" spans="1:13" ht="12.75" customHeight="1" x14ac:dyDescent="0.25">
      <c r="A11" s="55"/>
      <c r="B11" s="56" t="s">
        <v>44</v>
      </c>
      <c r="C11" s="56" t="s">
        <v>47</v>
      </c>
      <c r="D11" s="55" t="s">
        <v>43</v>
      </c>
      <c r="E11" s="145">
        <v>0</v>
      </c>
      <c r="F11" s="145"/>
      <c r="G11" s="145">
        <v>0</v>
      </c>
      <c r="H11" s="145"/>
      <c r="I11" s="59"/>
      <c r="J11" s="145">
        <v>1410040</v>
      </c>
      <c r="K11" s="145"/>
      <c r="L11" s="145"/>
      <c r="M11" s="55"/>
    </row>
    <row r="12" spans="1:13" ht="12.75" customHeight="1" x14ac:dyDescent="0.25">
      <c r="A12" s="55"/>
      <c r="B12" s="55"/>
      <c r="C12" s="55"/>
      <c r="D12" s="55"/>
      <c r="E12" s="145"/>
      <c r="F12" s="145"/>
      <c r="G12" s="145"/>
      <c r="H12" s="145"/>
      <c r="I12" s="59"/>
      <c r="J12" s="145"/>
      <c r="K12" s="145"/>
      <c r="L12" s="145"/>
      <c r="M12" s="103"/>
    </row>
    <row r="13" spans="1:13" ht="12.75" customHeight="1" x14ac:dyDescent="0.25">
      <c r="A13" s="139" t="s">
        <v>48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44"/>
    </row>
    <row r="14" spans="1:13" ht="12.75" customHeight="1" x14ac:dyDescent="0.25">
      <c r="A14" s="55"/>
      <c r="B14" s="56" t="s">
        <v>184</v>
      </c>
      <c r="C14" s="56" t="s">
        <v>49</v>
      </c>
      <c r="D14" s="55" t="s">
        <v>43</v>
      </c>
      <c r="E14" s="145">
        <v>0</v>
      </c>
      <c r="F14" s="145"/>
      <c r="G14" s="145">
        <v>0</v>
      </c>
      <c r="H14" s="145"/>
      <c r="I14" s="59"/>
      <c r="J14" s="145">
        <v>425426</v>
      </c>
      <c r="K14" s="145"/>
      <c r="L14" s="145"/>
      <c r="M14" s="55"/>
    </row>
    <row r="15" spans="1:13" ht="12.75" customHeight="1" x14ac:dyDescent="0.25">
      <c r="A15" s="55"/>
      <c r="B15" s="56" t="s">
        <v>184</v>
      </c>
      <c r="C15" s="56" t="s">
        <v>50</v>
      </c>
      <c r="D15" s="55" t="s">
        <v>43</v>
      </c>
      <c r="E15" s="145">
        <v>1205141</v>
      </c>
      <c r="F15" s="145"/>
      <c r="G15" s="145">
        <v>0</v>
      </c>
      <c r="H15" s="145"/>
      <c r="I15" s="59"/>
      <c r="J15" s="145">
        <v>0</v>
      </c>
      <c r="K15" s="145"/>
      <c r="L15" s="145"/>
      <c r="M15" s="55" t="s">
        <v>51</v>
      </c>
    </row>
    <row r="16" spans="1:13" ht="12.75" customHeight="1" x14ac:dyDescent="0.25">
      <c r="A16" s="55"/>
      <c r="B16" s="56" t="s">
        <v>184</v>
      </c>
      <c r="C16" s="56" t="s">
        <v>52</v>
      </c>
      <c r="D16" s="55" t="s">
        <v>43</v>
      </c>
      <c r="E16" s="145">
        <v>1410169</v>
      </c>
      <c r="F16" s="145"/>
      <c r="G16" s="145">
        <v>0</v>
      </c>
      <c r="H16" s="145"/>
      <c r="I16" s="59"/>
      <c r="J16" s="145">
        <v>0</v>
      </c>
      <c r="K16" s="145"/>
      <c r="L16" s="145"/>
      <c r="M16" s="55" t="s">
        <v>51</v>
      </c>
    </row>
    <row r="17" spans="1:13" ht="12.75" customHeight="1" x14ac:dyDescent="0.25">
      <c r="A17" s="55"/>
      <c r="B17" s="56" t="s">
        <v>184</v>
      </c>
      <c r="C17" s="56" t="s">
        <v>53</v>
      </c>
      <c r="D17" s="55" t="s">
        <v>43</v>
      </c>
      <c r="E17" s="145">
        <v>0</v>
      </c>
      <c r="F17" s="145"/>
      <c r="G17" s="145">
        <v>16997785</v>
      </c>
      <c r="H17" s="145"/>
      <c r="I17" s="59"/>
      <c r="J17" s="145">
        <v>0</v>
      </c>
      <c r="K17" s="145"/>
      <c r="L17" s="145"/>
      <c r="M17" s="55"/>
    </row>
    <row r="18" spans="1:13" ht="17.25" customHeight="1" x14ac:dyDescent="0.25">
      <c r="A18" s="55"/>
      <c r="B18" s="56" t="s">
        <v>184</v>
      </c>
      <c r="C18" s="56" t="s">
        <v>54</v>
      </c>
      <c r="D18" s="55" t="s">
        <v>55</v>
      </c>
      <c r="E18" s="145">
        <v>641850</v>
      </c>
      <c r="F18" s="145"/>
      <c r="G18" s="145">
        <v>0</v>
      </c>
      <c r="H18" s="145"/>
      <c r="I18" s="59"/>
      <c r="J18" s="145">
        <v>0</v>
      </c>
      <c r="K18" s="145"/>
      <c r="L18" s="145"/>
      <c r="M18" s="55"/>
    </row>
    <row r="19" spans="1:13" ht="12.75" customHeight="1" x14ac:dyDescent="0.25">
      <c r="A19" s="55"/>
      <c r="B19" s="56" t="s">
        <v>184</v>
      </c>
      <c r="C19" s="56" t="s">
        <v>56</v>
      </c>
      <c r="D19" s="55" t="s">
        <v>43</v>
      </c>
      <c r="E19" s="145">
        <v>1716227</v>
      </c>
      <c r="F19" s="145"/>
      <c r="G19" s="145">
        <v>0</v>
      </c>
      <c r="H19" s="145"/>
      <c r="I19" s="59"/>
      <c r="J19" s="145">
        <v>0</v>
      </c>
      <c r="K19" s="145"/>
      <c r="L19" s="145"/>
      <c r="M19" s="55"/>
    </row>
    <row r="20" spans="1:13" ht="12.75" customHeight="1" x14ac:dyDescent="0.25">
      <c r="A20" s="55"/>
      <c r="B20" s="56" t="s">
        <v>184</v>
      </c>
      <c r="C20" s="56" t="s">
        <v>57</v>
      </c>
      <c r="D20" s="55" t="s">
        <v>58</v>
      </c>
      <c r="E20" s="145">
        <v>0</v>
      </c>
      <c r="F20" s="145"/>
      <c r="G20" s="145">
        <v>0</v>
      </c>
      <c r="H20" s="145"/>
      <c r="I20" s="59"/>
      <c r="J20" s="145">
        <v>5357409</v>
      </c>
      <c r="K20" s="145"/>
      <c r="L20" s="145"/>
      <c r="M20" s="55"/>
    </row>
    <row r="21" spans="1:13" ht="12.75" customHeight="1" x14ac:dyDescent="0.25">
      <c r="A21" s="55"/>
      <c r="B21" s="56" t="s">
        <v>184</v>
      </c>
      <c r="C21" s="56" t="s">
        <v>59</v>
      </c>
      <c r="D21" s="55" t="s">
        <v>43</v>
      </c>
      <c r="E21" s="145">
        <v>0</v>
      </c>
      <c r="F21" s="145"/>
      <c r="G21" s="145">
        <v>11414930</v>
      </c>
      <c r="H21" s="145"/>
      <c r="I21" s="59"/>
      <c r="J21" s="145">
        <v>0</v>
      </c>
      <c r="K21" s="145"/>
      <c r="L21" s="145"/>
      <c r="M21" s="55"/>
    </row>
    <row r="22" spans="1:13" ht="12.75" customHeight="1" x14ac:dyDescent="0.25">
      <c r="A22" s="55"/>
      <c r="B22" s="147" t="s">
        <v>184</v>
      </c>
      <c r="C22" s="147" t="s">
        <v>60</v>
      </c>
      <c r="D22" s="55" t="s">
        <v>43</v>
      </c>
      <c r="E22" s="145">
        <v>0</v>
      </c>
      <c r="F22" s="145"/>
      <c r="G22" s="145">
        <v>0</v>
      </c>
      <c r="H22" s="145"/>
      <c r="I22" s="59"/>
      <c r="J22" s="145">
        <v>4940000</v>
      </c>
      <c r="K22" s="145"/>
      <c r="L22" s="145"/>
      <c r="M22" s="55"/>
    </row>
    <row r="23" spans="1:13" ht="18.75" customHeight="1" thickBot="1" x14ac:dyDescent="0.3">
      <c r="A23" s="55"/>
      <c r="B23" s="138"/>
      <c r="C23" s="138"/>
      <c r="D23" s="70" t="s">
        <v>43</v>
      </c>
      <c r="E23" s="149">
        <v>0</v>
      </c>
      <c r="F23" s="149"/>
      <c r="G23" s="149">
        <v>0</v>
      </c>
      <c r="H23" s="149"/>
      <c r="I23" s="71"/>
      <c r="J23" s="149">
        <v>3580000</v>
      </c>
      <c r="K23" s="149"/>
      <c r="L23" s="149"/>
      <c r="M23" s="70"/>
    </row>
    <row r="24" spans="1:13" ht="12.75" customHeight="1" x14ac:dyDescent="0.25">
      <c r="A24" s="55"/>
      <c r="B24" s="138"/>
      <c r="C24" s="138"/>
      <c r="D24" s="68" t="s">
        <v>61</v>
      </c>
      <c r="E24" s="150">
        <v>0</v>
      </c>
      <c r="F24" s="150"/>
      <c r="G24" s="150">
        <v>0</v>
      </c>
      <c r="H24" s="150"/>
      <c r="I24" s="69"/>
      <c r="J24" s="151">
        <v>8520000</v>
      </c>
      <c r="K24" s="151"/>
      <c r="L24" s="151"/>
      <c r="M24" s="62"/>
    </row>
    <row r="25" spans="1:13" ht="12.75" customHeight="1" x14ac:dyDescent="0.25">
      <c r="A25" s="55"/>
      <c r="B25" s="56" t="s">
        <v>184</v>
      </c>
      <c r="C25" s="56" t="s">
        <v>62</v>
      </c>
      <c r="D25" s="55" t="s">
        <v>43</v>
      </c>
      <c r="E25" s="145">
        <v>0</v>
      </c>
      <c r="F25" s="145"/>
      <c r="G25" s="145">
        <v>0</v>
      </c>
      <c r="H25" s="145"/>
      <c r="I25" s="59"/>
      <c r="J25" s="145">
        <v>670000</v>
      </c>
      <c r="K25" s="145"/>
      <c r="L25" s="145"/>
      <c r="M25" s="55" t="s">
        <v>51</v>
      </c>
    </row>
    <row r="26" spans="1:13" ht="12.75" customHeight="1" x14ac:dyDescent="0.25">
      <c r="A26" s="55"/>
      <c r="B26" s="56" t="s">
        <v>184</v>
      </c>
      <c r="C26" s="56" t="s">
        <v>63</v>
      </c>
      <c r="D26" s="55" t="s">
        <v>43</v>
      </c>
      <c r="E26" s="145">
        <v>0</v>
      </c>
      <c r="F26" s="145"/>
      <c r="G26" s="145">
        <v>0</v>
      </c>
      <c r="H26" s="145"/>
      <c r="I26" s="59"/>
      <c r="J26" s="145">
        <v>2720275</v>
      </c>
      <c r="K26" s="145"/>
      <c r="L26" s="145"/>
      <c r="M26" s="55"/>
    </row>
    <row r="27" spans="1:13" ht="12.75" customHeight="1" x14ac:dyDescent="0.25">
      <c r="A27" s="55"/>
      <c r="B27" s="56" t="s">
        <v>184</v>
      </c>
      <c r="C27" s="56" t="s">
        <v>64</v>
      </c>
      <c r="D27" s="55" t="s">
        <v>43</v>
      </c>
      <c r="E27" s="145">
        <v>0</v>
      </c>
      <c r="F27" s="145"/>
      <c r="G27" s="145">
        <v>0</v>
      </c>
      <c r="H27" s="145"/>
      <c r="I27" s="59"/>
      <c r="J27" s="145">
        <v>4486345</v>
      </c>
      <c r="K27" s="145"/>
      <c r="L27" s="145"/>
      <c r="M27" s="55"/>
    </row>
    <row r="28" spans="1:13" ht="12.75" customHeight="1" x14ac:dyDescent="0.25">
      <c r="A28" s="55"/>
      <c r="B28" s="56" t="s">
        <v>184</v>
      </c>
      <c r="C28" s="56" t="s">
        <v>65</v>
      </c>
      <c r="D28" s="55" t="s">
        <v>43</v>
      </c>
      <c r="E28" s="145">
        <v>0</v>
      </c>
      <c r="F28" s="145"/>
      <c r="G28" s="145">
        <v>0</v>
      </c>
      <c r="H28" s="145"/>
      <c r="I28" s="59"/>
      <c r="J28" s="145">
        <v>466800</v>
      </c>
      <c r="K28" s="145"/>
      <c r="L28" s="145"/>
      <c r="M28" s="55" t="s">
        <v>51</v>
      </c>
    </row>
    <row r="29" spans="1:13" ht="12.75" customHeight="1" x14ac:dyDescent="0.25">
      <c r="A29" s="55"/>
      <c r="B29" s="56" t="s">
        <v>184</v>
      </c>
      <c r="C29" s="56" t="s">
        <v>60</v>
      </c>
      <c r="D29" s="55" t="s">
        <v>43</v>
      </c>
      <c r="E29" s="145">
        <v>0</v>
      </c>
      <c r="F29" s="145"/>
      <c r="G29" s="145">
        <v>0</v>
      </c>
      <c r="H29" s="145"/>
      <c r="I29" s="59"/>
      <c r="J29" s="145">
        <v>1100000</v>
      </c>
      <c r="K29" s="145"/>
      <c r="L29" s="145"/>
      <c r="M29" s="55"/>
    </row>
    <row r="30" spans="1:13" ht="12.75" customHeight="1" x14ac:dyDescent="0.25">
      <c r="A30" s="55"/>
      <c r="B30" s="56" t="s">
        <v>184</v>
      </c>
      <c r="C30" s="56" t="s">
        <v>60</v>
      </c>
      <c r="D30" s="55" t="s">
        <v>43</v>
      </c>
      <c r="E30" s="145">
        <v>0</v>
      </c>
      <c r="F30" s="145"/>
      <c r="G30" s="145">
        <v>0</v>
      </c>
      <c r="H30" s="145"/>
      <c r="I30" s="59"/>
      <c r="J30" s="145">
        <v>2300000</v>
      </c>
      <c r="K30" s="145"/>
      <c r="L30" s="145"/>
      <c r="M30" s="55"/>
    </row>
    <row r="31" spans="1:13" ht="12.75" customHeight="1" x14ac:dyDescent="0.25">
      <c r="A31" s="55"/>
      <c r="B31" s="56" t="s">
        <v>184</v>
      </c>
      <c r="C31" s="56" t="s">
        <v>66</v>
      </c>
      <c r="D31" s="55" t="s">
        <v>43</v>
      </c>
      <c r="E31" s="145">
        <v>530649</v>
      </c>
      <c r="F31" s="145"/>
      <c r="G31" s="145">
        <v>0</v>
      </c>
      <c r="H31" s="145"/>
      <c r="I31" s="59"/>
      <c r="J31" s="145">
        <v>0</v>
      </c>
      <c r="K31" s="145"/>
      <c r="L31" s="145"/>
      <c r="M31" s="55"/>
    </row>
    <row r="32" spans="1:13" ht="12.75" customHeight="1" x14ac:dyDescent="0.25">
      <c r="A32" s="55"/>
      <c r="B32" s="56" t="s">
        <v>184</v>
      </c>
      <c r="C32" s="56" t="s">
        <v>67</v>
      </c>
      <c r="D32" s="55" t="s">
        <v>43</v>
      </c>
      <c r="E32" s="145">
        <v>0</v>
      </c>
      <c r="F32" s="145"/>
      <c r="G32" s="145">
        <v>0</v>
      </c>
      <c r="H32" s="145"/>
      <c r="I32" s="59"/>
      <c r="J32" s="145">
        <v>2793401</v>
      </c>
      <c r="K32" s="145"/>
      <c r="L32" s="145"/>
      <c r="M32" s="55"/>
    </row>
    <row r="33" spans="1:13" ht="12.75" customHeight="1" x14ac:dyDescent="0.25">
      <c r="A33" s="55"/>
      <c r="B33" s="56" t="s">
        <v>184</v>
      </c>
      <c r="C33" s="56" t="s">
        <v>67</v>
      </c>
      <c r="D33" s="55" t="s">
        <v>43</v>
      </c>
      <c r="E33" s="145">
        <v>0</v>
      </c>
      <c r="F33" s="145"/>
      <c r="G33" s="145">
        <v>0</v>
      </c>
      <c r="H33" s="145"/>
      <c r="I33" s="59"/>
      <c r="J33" s="145">
        <v>2975243</v>
      </c>
      <c r="K33" s="145"/>
      <c r="L33" s="145"/>
      <c r="M33" s="55"/>
    </row>
    <row r="34" spans="1:13" ht="12.75" customHeight="1" x14ac:dyDescent="0.25">
      <c r="A34" s="55"/>
      <c r="B34" s="56" t="s">
        <v>184</v>
      </c>
      <c r="C34" s="56" t="s">
        <v>68</v>
      </c>
      <c r="D34" s="55" t="s">
        <v>43</v>
      </c>
      <c r="E34" s="145">
        <v>1198000</v>
      </c>
      <c r="F34" s="145"/>
      <c r="G34" s="145">
        <v>0</v>
      </c>
      <c r="H34" s="145"/>
      <c r="I34" s="59"/>
      <c r="J34" s="145">
        <v>0</v>
      </c>
      <c r="K34" s="145"/>
      <c r="L34" s="145"/>
      <c r="M34" s="55"/>
    </row>
    <row r="35" spans="1:13" ht="12.75" customHeight="1" x14ac:dyDescent="0.25">
      <c r="A35" s="55"/>
      <c r="B35" s="56" t="s">
        <v>184</v>
      </c>
      <c r="C35" s="56" t="s">
        <v>69</v>
      </c>
      <c r="D35" s="55" t="s">
        <v>43</v>
      </c>
      <c r="E35" s="145">
        <v>0</v>
      </c>
      <c r="F35" s="145"/>
      <c r="G35" s="145">
        <v>0</v>
      </c>
      <c r="H35" s="145"/>
      <c r="I35" s="59"/>
      <c r="J35" s="145">
        <v>569149</v>
      </c>
      <c r="K35" s="145"/>
      <c r="L35" s="145"/>
      <c r="M35" s="55" t="s">
        <v>51</v>
      </c>
    </row>
    <row r="36" spans="1:13" ht="12.75" customHeight="1" x14ac:dyDescent="0.25">
      <c r="A36" s="55"/>
      <c r="B36" s="56" t="s">
        <v>184</v>
      </c>
      <c r="C36" s="56" t="s">
        <v>70</v>
      </c>
      <c r="D36" s="55" t="s">
        <v>43</v>
      </c>
      <c r="E36" s="145">
        <v>0</v>
      </c>
      <c r="F36" s="145"/>
      <c r="G36" s="145">
        <v>0</v>
      </c>
      <c r="H36" s="145"/>
      <c r="I36" s="59"/>
      <c r="J36" s="145">
        <v>2910321</v>
      </c>
      <c r="K36" s="145"/>
      <c r="L36" s="145"/>
      <c r="M36" s="55"/>
    </row>
    <row r="37" spans="1:13" ht="12.75" customHeight="1" x14ac:dyDescent="0.25">
      <c r="A37" s="55"/>
      <c r="B37" s="56" t="s">
        <v>184</v>
      </c>
      <c r="C37" s="56" t="s">
        <v>71</v>
      </c>
      <c r="D37" s="55" t="s">
        <v>43</v>
      </c>
      <c r="E37" s="145">
        <v>0</v>
      </c>
      <c r="F37" s="145"/>
      <c r="G37" s="145">
        <v>0</v>
      </c>
      <c r="H37" s="145"/>
      <c r="I37" s="59"/>
      <c r="J37" s="145">
        <v>896782</v>
      </c>
      <c r="K37" s="145"/>
      <c r="L37" s="145"/>
      <c r="M37" s="55"/>
    </row>
    <row r="38" spans="1:13" ht="12.75" customHeight="1" x14ac:dyDescent="0.25">
      <c r="A38" s="55"/>
      <c r="B38" s="56" t="s">
        <v>184</v>
      </c>
      <c r="C38" s="56" t="s">
        <v>71</v>
      </c>
      <c r="D38" s="55" t="s">
        <v>43</v>
      </c>
      <c r="E38" s="145">
        <v>0</v>
      </c>
      <c r="F38" s="145"/>
      <c r="G38" s="145">
        <v>0</v>
      </c>
      <c r="H38" s="145"/>
      <c r="I38" s="59"/>
      <c r="J38" s="145">
        <v>644634</v>
      </c>
      <c r="K38" s="145"/>
      <c r="L38" s="145"/>
      <c r="M38" s="55"/>
    </row>
    <row r="39" spans="1:13" ht="12.75" customHeight="1" x14ac:dyDescent="0.25">
      <c r="A39" s="55"/>
      <c r="B39" s="56" t="s">
        <v>184</v>
      </c>
      <c r="C39" s="56" t="s">
        <v>72</v>
      </c>
      <c r="D39" s="55" t="s">
        <v>46</v>
      </c>
      <c r="E39" s="145">
        <v>49900000</v>
      </c>
      <c r="F39" s="145"/>
      <c r="G39" s="145">
        <v>0</v>
      </c>
      <c r="H39" s="145"/>
      <c r="I39" s="59"/>
      <c r="J39" s="145">
        <v>0</v>
      </c>
      <c r="K39" s="145"/>
      <c r="L39" s="145"/>
      <c r="M39" s="55"/>
    </row>
    <row r="40" spans="1:13" ht="12.75" customHeight="1" x14ac:dyDescent="0.25">
      <c r="A40" s="55"/>
      <c r="B40" s="56" t="s">
        <v>184</v>
      </c>
      <c r="C40" s="56" t="s">
        <v>73</v>
      </c>
      <c r="D40" s="55" t="s">
        <v>43</v>
      </c>
      <c r="E40" s="145">
        <v>6402923</v>
      </c>
      <c r="F40" s="145"/>
      <c r="G40" s="145">
        <v>0</v>
      </c>
      <c r="H40" s="145"/>
      <c r="I40" s="59"/>
      <c r="J40" s="145">
        <v>0</v>
      </c>
      <c r="K40" s="145"/>
      <c r="L40" s="145"/>
      <c r="M40" s="55" t="s">
        <v>51</v>
      </c>
    </row>
    <row r="41" spans="1:13" ht="12.75" customHeight="1" x14ac:dyDescent="0.25">
      <c r="A41" s="55"/>
      <c r="B41" s="56" t="s">
        <v>184</v>
      </c>
      <c r="C41" s="56" t="s">
        <v>73</v>
      </c>
      <c r="D41" s="55" t="s">
        <v>74</v>
      </c>
      <c r="E41" s="145">
        <v>5406913</v>
      </c>
      <c r="F41" s="145"/>
      <c r="G41" s="145">
        <v>0</v>
      </c>
      <c r="H41" s="145"/>
      <c r="I41" s="59"/>
      <c r="J41" s="145">
        <v>0</v>
      </c>
      <c r="K41" s="145"/>
      <c r="L41" s="145"/>
      <c r="M41" s="55" t="s">
        <v>51</v>
      </c>
    </row>
    <row r="42" spans="1:13" ht="13.5" customHeight="1" x14ac:dyDescent="0.25">
      <c r="A42" s="55"/>
      <c r="B42" s="147" t="s">
        <v>185</v>
      </c>
      <c r="C42" s="147" t="s">
        <v>75</v>
      </c>
      <c r="D42" s="55" t="s">
        <v>43</v>
      </c>
      <c r="E42" s="145">
        <v>0</v>
      </c>
      <c r="F42" s="145"/>
      <c r="G42" s="145">
        <v>0</v>
      </c>
      <c r="H42" s="145"/>
      <c r="I42" s="59"/>
      <c r="J42" s="145">
        <v>989058</v>
      </c>
      <c r="K42" s="145"/>
      <c r="L42" s="145"/>
      <c r="M42" s="55"/>
    </row>
    <row r="43" spans="1:13" ht="15" customHeight="1" x14ac:dyDescent="0.25">
      <c r="A43" s="55"/>
      <c r="B43" s="138"/>
      <c r="C43" s="138"/>
      <c r="D43" s="55" t="s">
        <v>43</v>
      </c>
      <c r="E43" s="145">
        <v>0</v>
      </c>
      <c r="F43" s="145"/>
      <c r="G43" s="145">
        <v>0</v>
      </c>
      <c r="H43" s="145"/>
      <c r="I43" s="59"/>
      <c r="J43" s="145">
        <v>208724</v>
      </c>
      <c r="K43" s="145"/>
      <c r="L43" s="145"/>
      <c r="M43" s="55"/>
    </row>
    <row r="44" spans="1:13" ht="13.5" customHeight="1" x14ac:dyDescent="0.25">
      <c r="A44" s="55"/>
      <c r="B44" s="138"/>
      <c r="C44" s="138"/>
      <c r="D44" s="55" t="s">
        <v>43</v>
      </c>
      <c r="E44" s="145">
        <v>0</v>
      </c>
      <c r="F44" s="145"/>
      <c r="G44" s="145">
        <v>0</v>
      </c>
      <c r="H44" s="145"/>
      <c r="I44" s="59"/>
      <c r="J44" s="145">
        <v>330269</v>
      </c>
      <c r="K44" s="145"/>
      <c r="L44" s="145"/>
      <c r="M44" s="55"/>
    </row>
    <row r="45" spans="1:13" ht="15" customHeight="1" thickBot="1" x14ac:dyDescent="0.3">
      <c r="A45" s="55"/>
      <c r="B45" s="138"/>
      <c r="C45" s="138"/>
      <c r="D45" s="55" t="s">
        <v>43</v>
      </c>
      <c r="E45" s="145">
        <v>0</v>
      </c>
      <c r="F45" s="145"/>
      <c r="G45" s="145">
        <v>0</v>
      </c>
      <c r="H45" s="145"/>
      <c r="I45" s="59"/>
      <c r="J45" s="145">
        <v>682717</v>
      </c>
      <c r="K45" s="145"/>
      <c r="L45" s="145"/>
      <c r="M45" s="55"/>
    </row>
    <row r="46" spans="1:13" ht="12.75" customHeight="1" x14ac:dyDescent="0.25">
      <c r="A46" s="55"/>
      <c r="B46" s="138"/>
      <c r="C46" s="138"/>
      <c r="D46" s="67" t="s">
        <v>61</v>
      </c>
      <c r="E46" s="146">
        <v>0</v>
      </c>
      <c r="F46" s="146"/>
      <c r="G46" s="146">
        <v>0</v>
      </c>
      <c r="H46" s="146"/>
      <c r="I46" s="60"/>
      <c r="J46" s="148">
        <v>2210768</v>
      </c>
      <c r="K46" s="148"/>
      <c r="L46" s="148"/>
      <c r="M46" s="57"/>
    </row>
    <row r="47" spans="1:13" ht="24.75" customHeight="1" x14ac:dyDescent="0.25">
      <c r="A47" s="55"/>
      <c r="B47" s="56" t="s">
        <v>185</v>
      </c>
      <c r="C47" s="56" t="s">
        <v>76</v>
      </c>
      <c r="D47" s="55" t="s">
        <v>43</v>
      </c>
      <c r="E47" s="145">
        <v>0</v>
      </c>
      <c r="F47" s="145"/>
      <c r="G47" s="145">
        <v>6312823</v>
      </c>
      <c r="H47" s="145"/>
      <c r="I47" s="59"/>
      <c r="J47" s="145">
        <v>0</v>
      </c>
      <c r="K47" s="145"/>
      <c r="L47" s="145"/>
      <c r="M47" s="55"/>
    </row>
    <row r="48" spans="1:13" ht="25.5" customHeight="1" x14ac:dyDescent="0.25">
      <c r="A48" s="55"/>
      <c r="B48" s="56" t="s">
        <v>185</v>
      </c>
      <c r="C48" s="56" t="s">
        <v>77</v>
      </c>
      <c r="D48" s="55" t="s">
        <v>78</v>
      </c>
      <c r="E48" s="145">
        <v>497498</v>
      </c>
      <c r="F48" s="145"/>
      <c r="G48" s="145">
        <v>0</v>
      </c>
      <c r="H48" s="145"/>
      <c r="I48" s="59"/>
      <c r="J48" s="145">
        <v>0</v>
      </c>
      <c r="K48" s="145"/>
      <c r="L48" s="145"/>
      <c r="M48" s="55"/>
    </row>
    <row r="49" spans="1:13" ht="24.75" customHeight="1" x14ac:dyDescent="0.25">
      <c r="A49" s="55"/>
      <c r="B49" s="56" t="s">
        <v>185</v>
      </c>
      <c r="C49" s="56" t="s">
        <v>77</v>
      </c>
      <c r="D49" s="55" t="s">
        <v>79</v>
      </c>
      <c r="E49" s="145">
        <v>735290</v>
      </c>
      <c r="F49" s="145"/>
      <c r="G49" s="145">
        <v>0</v>
      </c>
      <c r="H49" s="145"/>
      <c r="I49" s="59"/>
      <c r="J49" s="145">
        <v>0</v>
      </c>
      <c r="K49" s="145"/>
      <c r="L49" s="145"/>
      <c r="M49" s="55"/>
    </row>
    <row r="50" spans="1:13" ht="26.25" customHeight="1" x14ac:dyDescent="0.25">
      <c r="A50" s="55"/>
      <c r="B50" s="56" t="s">
        <v>185</v>
      </c>
      <c r="C50" s="56" t="s">
        <v>77</v>
      </c>
      <c r="D50" s="55" t="s">
        <v>78</v>
      </c>
      <c r="E50" s="145">
        <v>681534</v>
      </c>
      <c r="F50" s="145"/>
      <c r="G50" s="145">
        <v>0</v>
      </c>
      <c r="H50" s="145"/>
      <c r="I50" s="59"/>
      <c r="J50" s="145">
        <v>0</v>
      </c>
      <c r="K50" s="145"/>
      <c r="L50" s="145"/>
      <c r="M50" s="55"/>
    </row>
    <row r="51" spans="1:13" ht="12.75" customHeight="1" x14ac:dyDescent="0.25">
      <c r="A51" s="55"/>
      <c r="B51" s="147" t="s">
        <v>185</v>
      </c>
      <c r="C51" s="147" t="s">
        <v>77</v>
      </c>
      <c r="D51" s="55" t="s">
        <v>78</v>
      </c>
      <c r="E51" s="145">
        <v>467478</v>
      </c>
      <c r="F51" s="145"/>
      <c r="G51" s="145">
        <v>0</v>
      </c>
      <c r="H51" s="145"/>
      <c r="I51" s="59"/>
      <c r="J51" s="145">
        <v>0</v>
      </c>
      <c r="K51" s="145"/>
      <c r="L51" s="145"/>
      <c r="M51" s="55"/>
    </row>
    <row r="52" spans="1:13" ht="15.75" customHeight="1" thickBot="1" x14ac:dyDescent="0.3">
      <c r="A52" s="55"/>
      <c r="B52" s="138"/>
      <c r="C52" s="138"/>
      <c r="D52" s="55" t="s">
        <v>55</v>
      </c>
      <c r="E52" s="145">
        <v>497320</v>
      </c>
      <c r="F52" s="145"/>
      <c r="G52" s="145">
        <v>0</v>
      </c>
      <c r="H52" s="145"/>
      <c r="I52" s="59"/>
      <c r="J52" s="145">
        <v>0</v>
      </c>
      <c r="K52" s="145"/>
      <c r="L52" s="145"/>
      <c r="M52" s="55"/>
    </row>
    <row r="53" spans="1:13" ht="12.75" customHeight="1" x14ac:dyDescent="0.25">
      <c r="A53" s="55"/>
      <c r="B53" s="138"/>
      <c r="C53" s="138"/>
      <c r="D53" s="67" t="s">
        <v>61</v>
      </c>
      <c r="E53" s="148">
        <v>964798</v>
      </c>
      <c r="F53" s="148"/>
      <c r="G53" s="146">
        <v>0</v>
      </c>
      <c r="H53" s="146"/>
      <c r="I53" s="60"/>
      <c r="J53" s="146">
        <v>0</v>
      </c>
      <c r="K53" s="146"/>
      <c r="L53" s="146"/>
      <c r="M53" s="57"/>
    </row>
    <row r="54" spans="1:13" ht="24.75" customHeight="1" x14ac:dyDescent="0.25">
      <c r="A54" s="55"/>
      <c r="B54" s="56" t="s">
        <v>80</v>
      </c>
      <c r="C54" s="56" t="s">
        <v>81</v>
      </c>
      <c r="D54" s="55" t="s">
        <v>43</v>
      </c>
      <c r="E54" s="145">
        <v>0</v>
      </c>
      <c r="F54" s="145"/>
      <c r="G54" s="145">
        <v>0</v>
      </c>
      <c r="H54" s="145"/>
      <c r="I54" s="59"/>
      <c r="J54" s="145">
        <v>14466886</v>
      </c>
      <c r="K54" s="145"/>
      <c r="L54" s="145"/>
      <c r="M54" s="55"/>
    </row>
    <row r="55" spans="1:13" ht="24" customHeight="1" x14ac:dyDescent="0.25">
      <c r="A55" s="55"/>
      <c r="B55" s="56" t="s">
        <v>80</v>
      </c>
      <c r="C55" s="56" t="s">
        <v>81</v>
      </c>
      <c r="D55" s="55" t="s">
        <v>43</v>
      </c>
      <c r="E55" s="145">
        <v>0</v>
      </c>
      <c r="F55" s="145"/>
      <c r="G55" s="145">
        <v>0</v>
      </c>
      <c r="H55" s="145"/>
      <c r="I55" s="59"/>
      <c r="J55" s="145">
        <v>1969072</v>
      </c>
      <c r="K55" s="145"/>
      <c r="L55" s="145"/>
      <c r="M55" s="55"/>
    </row>
    <row r="56" spans="1:13" ht="25.5" customHeight="1" x14ac:dyDescent="0.25">
      <c r="A56" s="55"/>
      <c r="B56" s="56" t="s">
        <v>80</v>
      </c>
      <c r="C56" s="56" t="s">
        <v>82</v>
      </c>
      <c r="D56" s="55" t="s">
        <v>83</v>
      </c>
      <c r="E56" s="145">
        <v>12420000</v>
      </c>
      <c r="F56" s="145"/>
      <c r="G56" s="145">
        <v>0</v>
      </c>
      <c r="H56" s="145"/>
      <c r="I56" s="59"/>
      <c r="J56" s="145">
        <v>0</v>
      </c>
      <c r="K56" s="145"/>
      <c r="L56" s="145"/>
      <c r="M56" s="55"/>
    </row>
    <row r="57" spans="1:13" ht="28.5" customHeight="1" x14ac:dyDescent="0.25">
      <c r="A57" s="55"/>
      <c r="B57" s="56" t="s">
        <v>80</v>
      </c>
      <c r="C57" s="56" t="s">
        <v>82</v>
      </c>
      <c r="D57" s="55" t="s">
        <v>84</v>
      </c>
      <c r="E57" s="145">
        <v>9475003</v>
      </c>
      <c r="F57" s="145"/>
      <c r="G57" s="145">
        <v>0</v>
      </c>
      <c r="H57" s="145"/>
      <c r="I57" s="59"/>
      <c r="J57" s="145">
        <v>0</v>
      </c>
      <c r="K57" s="145"/>
      <c r="L57" s="145"/>
      <c r="M57" s="55"/>
    </row>
    <row r="58" spans="1:13" ht="26.25" customHeight="1" x14ac:dyDescent="0.25">
      <c r="A58" s="55"/>
      <c r="B58" s="56" t="s">
        <v>80</v>
      </c>
      <c r="C58" s="56" t="s">
        <v>82</v>
      </c>
      <c r="D58" s="55" t="s">
        <v>84</v>
      </c>
      <c r="E58" s="145">
        <v>16642517</v>
      </c>
      <c r="F58" s="145"/>
      <c r="G58" s="145">
        <v>0</v>
      </c>
      <c r="H58" s="145"/>
      <c r="I58" s="59"/>
      <c r="J58" s="145">
        <v>0</v>
      </c>
      <c r="K58" s="145"/>
      <c r="L58" s="145"/>
      <c r="M58" s="55"/>
    </row>
    <row r="59" spans="1:13" ht="15.75" customHeight="1" x14ac:dyDescent="0.25">
      <c r="A59" s="55"/>
      <c r="B59" s="56" t="s">
        <v>85</v>
      </c>
      <c r="C59" s="56" t="s">
        <v>54</v>
      </c>
      <c r="D59" s="55" t="s">
        <v>43</v>
      </c>
      <c r="E59" s="145">
        <v>7683508</v>
      </c>
      <c r="F59" s="145"/>
      <c r="G59" s="145">
        <v>0</v>
      </c>
      <c r="H59" s="145"/>
      <c r="I59" s="59"/>
      <c r="J59" s="145">
        <v>0</v>
      </c>
      <c r="K59" s="145"/>
      <c r="L59" s="145"/>
      <c r="M59" s="55" t="s">
        <v>51</v>
      </c>
    </row>
    <row r="60" spans="1:13" ht="18.75" customHeight="1" x14ac:dyDescent="0.25">
      <c r="A60" s="55"/>
      <c r="B60" s="56" t="s">
        <v>85</v>
      </c>
      <c r="C60" s="56" t="s">
        <v>86</v>
      </c>
      <c r="D60" s="55" t="s">
        <v>43</v>
      </c>
      <c r="E60" s="145">
        <v>13085000</v>
      </c>
      <c r="F60" s="145"/>
      <c r="G60" s="145">
        <v>0</v>
      </c>
      <c r="H60" s="145"/>
      <c r="I60" s="59"/>
      <c r="J60" s="145">
        <v>0</v>
      </c>
      <c r="K60" s="145"/>
      <c r="L60" s="145"/>
      <c r="M60" s="55" t="s">
        <v>51</v>
      </c>
    </row>
    <row r="61" spans="1:13" ht="17.25" customHeight="1" x14ac:dyDescent="0.25">
      <c r="A61" s="55"/>
      <c r="B61" s="56" t="s">
        <v>85</v>
      </c>
      <c r="C61" s="56" t="s">
        <v>87</v>
      </c>
      <c r="D61" s="55" t="s">
        <v>43</v>
      </c>
      <c r="E61" s="145">
        <v>10000000</v>
      </c>
      <c r="F61" s="145"/>
      <c r="G61" s="145">
        <v>0</v>
      </c>
      <c r="H61" s="145"/>
      <c r="I61" s="59"/>
      <c r="J61" s="145">
        <v>0</v>
      </c>
      <c r="K61" s="145"/>
      <c r="L61" s="145"/>
      <c r="M61" s="55" t="s">
        <v>51</v>
      </c>
    </row>
    <row r="62" spans="1:13" ht="15.75" customHeight="1" x14ac:dyDescent="0.25">
      <c r="A62" s="55"/>
      <c r="B62" s="56" t="s">
        <v>85</v>
      </c>
      <c r="C62" s="56" t="s">
        <v>88</v>
      </c>
      <c r="D62" s="55" t="s">
        <v>43</v>
      </c>
      <c r="E62" s="145">
        <v>458000</v>
      </c>
      <c r="F62" s="145"/>
      <c r="G62" s="145">
        <v>0</v>
      </c>
      <c r="H62" s="145"/>
      <c r="I62" s="59"/>
      <c r="J62" s="145">
        <v>0</v>
      </c>
      <c r="K62" s="145"/>
      <c r="L62" s="145"/>
      <c r="M62" s="55" t="s">
        <v>51</v>
      </c>
    </row>
    <row r="63" spans="1:13" ht="12.75" customHeight="1" x14ac:dyDescent="0.25">
      <c r="A63" s="55"/>
      <c r="B63" s="147" t="s">
        <v>85</v>
      </c>
      <c r="C63" s="147" t="s">
        <v>89</v>
      </c>
      <c r="D63" s="55" t="s">
        <v>43</v>
      </c>
      <c r="E63" s="145">
        <v>740426</v>
      </c>
      <c r="F63" s="145"/>
      <c r="G63" s="145">
        <v>0</v>
      </c>
      <c r="H63" s="145"/>
      <c r="I63" s="59"/>
      <c r="J63" s="145">
        <v>0</v>
      </c>
      <c r="K63" s="145"/>
      <c r="L63" s="145"/>
      <c r="M63" s="55"/>
    </row>
    <row r="64" spans="1:13" ht="14.25" customHeight="1" thickBot="1" x14ac:dyDescent="0.3">
      <c r="A64" s="55"/>
      <c r="B64" s="138"/>
      <c r="C64" s="138"/>
      <c r="D64" s="55" t="s">
        <v>43</v>
      </c>
      <c r="E64" s="145">
        <v>782596</v>
      </c>
      <c r="F64" s="145"/>
      <c r="G64" s="145">
        <v>0</v>
      </c>
      <c r="H64" s="145"/>
      <c r="I64" s="59"/>
      <c r="J64" s="145">
        <v>0</v>
      </c>
      <c r="K64" s="145"/>
      <c r="L64" s="145"/>
      <c r="M64" s="55"/>
    </row>
    <row r="65" spans="1:13" ht="12.75" customHeight="1" x14ac:dyDescent="0.25">
      <c r="A65" s="55"/>
      <c r="B65" s="138"/>
      <c r="C65" s="138"/>
      <c r="D65" s="67" t="s">
        <v>61</v>
      </c>
      <c r="E65" s="148">
        <v>1523022</v>
      </c>
      <c r="F65" s="148"/>
      <c r="G65" s="146">
        <v>0</v>
      </c>
      <c r="H65" s="146"/>
      <c r="I65" s="60"/>
      <c r="J65" s="146">
        <v>0</v>
      </c>
      <c r="K65" s="146"/>
      <c r="L65" s="146"/>
      <c r="M65" s="57"/>
    </row>
    <row r="66" spans="1:13" ht="13.5" customHeight="1" x14ac:dyDescent="0.25">
      <c r="A66" s="55"/>
      <c r="B66" s="56" t="s">
        <v>85</v>
      </c>
      <c r="C66" s="56" t="s">
        <v>90</v>
      </c>
      <c r="D66" s="55" t="s">
        <v>43</v>
      </c>
      <c r="E66" s="145">
        <v>16300000</v>
      </c>
      <c r="F66" s="145"/>
      <c r="G66" s="145">
        <v>0</v>
      </c>
      <c r="H66" s="145"/>
      <c r="I66" s="59"/>
      <c r="J66" s="145">
        <v>0</v>
      </c>
      <c r="K66" s="145"/>
      <c r="L66" s="145"/>
      <c r="M66" s="55" t="s">
        <v>51</v>
      </c>
    </row>
    <row r="67" spans="1:13" ht="13.5" customHeight="1" x14ac:dyDescent="0.25">
      <c r="A67" s="55"/>
      <c r="B67" s="56" t="s">
        <v>85</v>
      </c>
      <c r="C67" s="56" t="s">
        <v>82</v>
      </c>
      <c r="D67" s="55" t="s">
        <v>43</v>
      </c>
      <c r="E67" s="145">
        <v>42400000</v>
      </c>
      <c r="F67" s="145"/>
      <c r="G67" s="145">
        <v>0</v>
      </c>
      <c r="H67" s="145"/>
      <c r="I67" s="59"/>
      <c r="J67" s="145">
        <v>0</v>
      </c>
      <c r="K67" s="145"/>
      <c r="L67" s="145"/>
      <c r="M67" s="55" t="s">
        <v>51</v>
      </c>
    </row>
    <row r="68" spans="1:13" ht="12.75" customHeight="1" x14ac:dyDescent="0.25">
      <c r="A68" s="55"/>
      <c r="B68" s="56" t="s">
        <v>85</v>
      </c>
      <c r="C68" s="56" t="s">
        <v>91</v>
      </c>
      <c r="D68" s="55" t="s">
        <v>43</v>
      </c>
      <c r="E68" s="145">
        <v>1072456</v>
      </c>
      <c r="F68" s="145"/>
      <c r="G68" s="145">
        <v>0</v>
      </c>
      <c r="H68" s="145"/>
      <c r="I68" s="59"/>
      <c r="J68" s="145">
        <v>0</v>
      </c>
      <c r="K68" s="145"/>
      <c r="L68" s="145"/>
      <c r="M68" s="55" t="s">
        <v>51</v>
      </c>
    </row>
    <row r="69" spans="1:13" ht="12.75" customHeight="1" x14ac:dyDescent="0.25">
      <c r="A69" s="55"/>
      <c r="B69" s="56" t="s">
        <v>85</v>
      </c>
      <c r="C69" s="56" t="s">
        <v>92</v>
      </c>
      <c r="D69" s="55" t="s">
        <v>43</v>
      </c>
      <c r="E69" s="145">
        <v>0</v>
      </c>
      <c r="F69" s="145"/>
      <c r="G69" s="145">
        <v>0</v>
      </c>
      <c r="H69" s="145"/>
      <c r="I69" s="59"/>
      <c r="J69" s="145">
        <v>3320400</v>
      </c>
      <c r="K69" s="145"/>
      <c r="L69" s="145"/>
      <c r="M69" s="55" t="s">
        <v>51</v>
      </c>
    </row>
    <row r="70" spans="1:13" ht="12.75" customHeight="1" x14ac:dyDescent="0.25">
      <c r="A70" s="55"/>
      <c r="B70" s="56" t="s">
        <v>85</v>
      </c>
      <c r="C70" s="56" t="s">
        <v>93</v>
      </c>
      <c r="D70" s="55" t="s">
        <v>55</v>
      </c>
      <c r="E70" s="145">
        <v>1832480</v>
      </c>
      <c r="F70" s="145"/>
      <c r="G70" s="145">
        <v>0</v>
      </c>
      <c r="H70" s="145"/>
      <c r="I70" s="59"/>
      <c r="J70" s="145">
        <v>0</v>
      </c>
      <c r="K70" s="145"/>
      <c r="L70" s="145"/>
      <c r="M70" s="55" t="s">
        <v>51</v>
      </c>
    </row>
    <row r="71" spans="1:13" ht="13.5" customHeight="1" x14ac:dyDescent="0.25">
      <c r="A71" s="55"/>
      <c r="B71" s="147" t="s">
        <v>85</v>
      </c>
      <c r="C71" s="147" t="s">
        <v>94</v>
      </c>
      <c r="D71" s="55" t="s">
        <v>43</v>
      </c>
      <c r="E71" s="145">
        <v>582084</v>
      </c>
      <c r="F71" s="145"/>
      <c r="G71" s="145">
        <v>0</v>
      </c>
      <c r="H71" s="145"/>
      <c r="I71" s="59"/>
      <c r="J71" s="145">
        <v>0</v>
      </c>
      <c r="K71" s="145"/>
      <c r="L71" s="145"/>
      <c r="M71" s="55"/>
    </row>
    <row r="72" spans="1:13" ht="13.5" customHeight="1" x14ac:dyDescent="0.25">
      <c r="A72" s="55"/>
      <c r="B72" s="138"/>
      <c r="C72" s="138"/>
      <c r="D72" s="55" t="s">
        <v>43</v>
      </c>
      <c r="E72" s="145">
        <v>235800</v>
      </c>
      <c r="F72" s="145"/>
      <c r="G72" s="145">
        <v>0</v>
      </c>
      <c r="H72" s="145"/>
      <c r="I72" s="59"/>
      <c r="J72" s="145">
        <v>0</v>
      </c>
      <c r="K72" s="145"/>
      <c r="L72" s="145"/>
      <c r="M72" s="55"/>
    </row>
    <row r="73" spans="1:13" ht="15" customHeight="1" x14ac:dyDescent="0.25">
      <c r="A73" s="55"/>
      <c r="B73" s="138"/>
      <c r="C73" s="138"/>
      <c r="D73" s="55" t="s">
        <v>43</v>
      </c>
      <c r="E73" s="145">
        <v>135400</v>
      </c>
      <c r="F73" s="145"/>
      <c r="G73" s="145">
        <v>0</v>
      </c>
      <c r="H73" s="145"/>
      <c r="I73" s="59"/>
      <c r="J73" s="145">
        <v>0</v>
      </c>
      <c r="K73" s="145"/>
      <c r="L73" s="145"/>
      <c r="M73" s="55"/>
    </row>
    <row r="74" spans="1:13" ht="15.75" customHeight="1" x14ac:dyDescent="0.25">
      <c r="A74" s="55"/>
      <c r="B74" s="138"/>
      <c r="C74" s="138"/>
      <c r="D74" s="55" t="s">
        <v>43</v>
      </c>
      <c r="E74" s="145">
        <v>116390</v>
      </c>
      <c r="F74" s="145"/>
      <c r="G74" s="145">
        <v>0</v>
      </c>
      <c r="H74" s="145"/>
      <c r="I74" s="59"/>
      <c r="J74" s="145">
        <v>0</v>
      </c>
      <c r="K74" s="145"/>
      <c r="L74" s="145"/>
      <c r="M74" s="55"/>
    </row>
    <row r="75" spans="1:13" ht="14.25" customHeight="1" thickBot="1" x14ac:dyDescent="0.3">
      <c r="A75" s="55"/>
      <c r="B75" s="138"/>
      <c r="C75" s="138"/>
      <c r="D75" s="55" t="s">
        <v>43</v>
      </c>
      <c r="E75" s="145">
        <v>752892</v>
      </c>
      <c r="F75" s="145"/>
      <c r="G75" s="145">
        <v>0</v>
      </c>
      <c r="H75" s="145"/>
      <c r="I75" s="59"/>
      <c r="J75" s="145">
        <v>0</v>
      </c>
      <c r="K75" s="145"/>
      <c r="L75" s="145"/>
      <c r="M75" s="55"/>
    </row>
    <row r="76" spans="1:13" ht="12.75" customHeight="1" x14ac:dyDescent="0.25">
      <c r="A76" s="55"/>
      <c r="B76" s="138"/>
      <c r="C76" s="138"/>
      <c r="D76" s="67" t="s">
        <v>61</v>
      </c>
      <c r="E76" s="148">
        <v>1822566</v>
      </c>
      <c r="F76" s="148"/>
      <c r="G76" s="146">
        <v>0</v>
      </c>
      <c r="H76" s="146"/>
      <c r="I76" s="60"/>
      <c r="J76" s="146">
        <v>0</v>
      </c>
      <c r="K76" s="146"/>
      <c r="L76" s="146"/>
      <c r="M76" s="57"/>
    </row>
    <row r="77" spans="1:13" ht="15" customHeight="1" x14ac:dyDescent="0.25">
      <c r="A77" s="55"/>
      <c r="B77" s="56" t="s">
        <v>85</v>
      </c>
      <c r="C77" s="56" t="s">
        <v>92</v>
      </c>
      <c r="D77" s="55" t="s">
        <v>43</v>
      </c>
      <c r="E77" s="145">
        <v>0</v>
      </c>
      <c r="F77" s="145"/>
      <c r="G77" s="145">
        <v>0</v>
      </c>
      <c r="H77" s="145"/>
      <c r="I77" s="59"/>
      <c r="J77" s="145">
        <v>9857656</v>
      </c>
      <c r="K77" s="145"/>
      <c r="L77" s="145"/>
      <c r="M77" s="55" t="s">
        <v>51</v>
      </c>
    </row>
    <row r="78" spans="1:13" ht="15" customHeight="1" x14ac:dyDescent="0.25">
      <c r="A78" s="55"/>
      <c r="B78" s="147" t="s">
        <v>85</v>
      </c>
      <c r="C78" s="147" t="s">
        <v>92</v>
      </c>
      <c r="D78" s="55" t="s">
        <v>95</v>
      </c>
      <c r="E78" s="145">
        <v>0</v>
      </c>
      <c r="F78" s="145"/>
      <c r="G78" s="145">
        <v>0</v>
      </c>
      <c r="H78" s="145"/>
      <c r="I78" s="59"/>
      <c r="J78" s="145">
        <v>423550</v>
      </c>
      <c r="K78" s="145"/>
      <c r="L78" s="145"/>
      <c r="M78" s="55" t="s">
        <v>51</v>
      </c>
    </row>
    <row r="79" spans="1:13" ht="14.25" customHeight="1" x14ac:dyDescent="0.25">
      <c r="A79" s="55"/>
      <c r="B79" s="138"/>
      <c r="C79" s="138"/>
      <c r="D79" s="55" t="s">
        <v>43</v>
      </c>
      <c r="E79" s="145">
        <v>0</v>
      </c>
      <c r="F79" s="145"/>
      <c r="G79" s="145">
        <v>0</v>
      </c>
      <c r="H79" s="145"/>
      <c r="I79" s="59"/>
      <c r="J79" s="145">
        <v>423550</v>
      </c>
      <c r="K79" s="145"/>
      <c r="L79" s="145"/>
      <c r="M79" s="55" t="s">
        <v>51</v>
      </c>
    </row>
    <row r="80" spans="1:13" ht="15.75" customHeight="1" x14ac:dyDescent="0.25">
      <c r="A80" s="55"/>
      <c r="B80" s="138"/>
      <c r="C80" s="138"/>
      <c r="D80" s="55" t="s">
        <v>43</v>
      </c>
      <c r="E80" s="145">
        <v>0</v>
      </c>
      <c r="F80" s="145"/>
      <c r="G80" s="145">
        <v>0</v>
      </c>
      <c r="H80" s="145"/>
      <c r="I80" s="59"/>
      <c r="J80" s="145">
        <v>423550</v>
      </c>
      <c r="K80" s="145"/>
      <c r="L80" s="145"/>
      <c r="M80" s="55" t="s">
        <v>51</v>
      </c>
    </row>
    <row r="81" spans="1:13" ht="15" customHeight="1" x14ac:dyDescent="0.25">
      <c r="A81" s="55"/>
      <c r="B81" s="138"/>
      <c r="C81" s="138"/>
      <c r="D81" s="55" t="s">
        <v>43</v>
      </c>
      <c r="E81" s="145">
        <v>0</v>
      </c>
      <c r="F81" s="145"/>
      <c r="G81" s="145">
        <v>0</v>
      </c>
      <c r="H81" s="145"/>
      <c r="I81" s="59"/>
      <c r="J81" s="145">
        <v>423550</v>
      </c>
      <c r="K81" s="145"/>
      <c r="L81" s="145"/>
      <c r="M81" s="55" t="s">
        <v>51</v>
      </c>
    </row>
    <row r="82" spans="1:13" ht="15" customHeight="1" x14ac:dyDescent="0.25">
      <c r="A82" s="55"/>
      <c r="B82" s="138"/>
      <c r="C82" s="138"/>
      <c r="D82" s="55" t="s">
        <v>43</v>
      </c>
      <c r="E82" s="145">
        <v>0</v>
      </c>
      <c r="F82" s="145"/>
      <c r="G82" s="145">
        <v>0</v>
      </c>
      <c r="H82" s="145"/>
      <c r="I82" s="59"/>
      <c r="J82" s="145">
        <v>423550</v>
      </c>
      <c r="K82" s="145"/>
      <c r="L82" s="145"/>
      <c r="M82" s="55" t="s">
        <v>51</v>
      </c>
    </row>
    <row r="83" spans="1:13" ht="15" customHeight="1" thickBot="1" x14ac:dyDescent="0.3">
      <c r="A83" s="55"/>
      <c r="B83" s="138"/>
      <c r="C83" s="138"/>
      <c r="D83" s="55" t="s">
        <v>43</v>
      </c>
      <c r="E83" s="145">
        <v>0</v>
      </c>
      <c r="F83" s="145"/>
      <c r="G83" s="145">
        <v>0</v>
      </c>
      <c r="H83" s="145"/>
      <c r="I83" s="59"/>
      <c r="J83" s="145">
        <v>1270650</v>
      </c>
      <c r="K83" s="145"/>
      <c r="L83" s="145"/>
      <c r="M83" s="55" t="s">
        <v>51</v>
      </c>
    </row>
    <row r="84" spans="1:13" ht="15" customHeight="1" x14ac:dyDescent="0.25">
      <c r="A84" s="55"/>
      <c r="B84" s="138"/>
      <c r="C84" s="138"/>
      <c r="D84" s="67" t="s">
        <v>61</v>
      </c>
      <c r="E84" s="146">
        <v>0</v>
      </c>
      <c r="F84" s="146"/>
      <c r="G84" s="146">
        <v>0</v>
      </c>
      <c r="H84" s="146"/>
      <c r="I84" s="60"/>
      <c r="J84" s="148">
        <v>3388400</v>
      </c>
      <c r="K84" s="148"/>
      <c r="L84" s="148"/>
      <c r="M84" s="57"/>
    </row>
    <row r="85" spans="1:13" ht="12.75" customHeight="1" x14ac:dyDescent="0.25">
      <c r="A85" s="55"/>
      <c r="B85" s="56" t="s">
        <v>85</v>
      </c>
      <c r="C85" s="56" t="s">
        <v>96</v>
      </c>
      <c r="D85" s="55" t="s">
        <v>43</v>
      </c>
      <c r="E85" s="145">
        <v>7525000</v>
      </c>
      <c r="F85" s="145"/>
      <c r="G85" s="145">
        <v>0</v>
      </c>
      <c r="H85" s="145"/>
      <c r="I85" s="59"/>
      <c r="J85" s="145">
        <v>0</v>
      </c>
      <c r="K85" s="145"/>
      <c r="L85" s="145"/>
      <c r="M85" s="55" t="s">
        <v>51</v>
      </c>
    </row>
    <row r="86" spans="1:13" ht="12.75" customHeight="1" x14ac:dyDescent="0.25">
      <c r="A86" s="55"/>
      <c r="B86" s="56" t="s">
        <v>85</v>
      </c>
      <c r="C86" s="56" t="s">
        <v>54</v>
      </c>
      <c r="D86" s="55" t="s">
        <v>43</v>
      </c>
      <c r="E86" s="145">
        <v>8537231</v>
      </c>
      <c r="F86" s="145"/>
      <c r="G86" s="145">
        <v>0</v>
      </c>
      <c r="H86" s="145"/>
      <c r="I86" s="59"/>
      <c r="J86" s="145">
        <v>0</v>
      </c>
      <c r="K86" s="145"/>
      <c r="L86" s="145"/>
      <c r="M86" s="55" t="s">
        <v>51</v>
      </c>
    </row>
    <row r="87" spans="1:13" ht="15.75" customHeight="1" x14ac:dyDescent="0.25">
      <c r="A87" s="55"/>
      <c r="B87" s="56" t="s">
        <v>85</v>
      </c>
      <c r="C87" s="56" t="s">
        <v>97</v>
      </c>
      <c r="D87" s="55" t="s">
        <v>43</v>
      </c>
      <c r="E87" s="145">
        <v>2044401</v>
      </c>
      <c r="F87" s="145"/>
      <c r="G87" s="145">
        <v>0</v>
      </c>
      <c r="H87" s="145"/>
      <c r="I87" s="59"/>
      <c r="J87" s="145">
        <v>0</v>
      </c>
      <c r="K87" s="145"/>
      <c r="L87" s="145"/>
      <c r="M87" s="55" t="s">
        <v>51</v>
      </c>
    </row>
    <row r="88" spans="1:13" ht="12.75" customHeight="1" x14ac:dyDescent="0.25">
      <c r="A88" s="55"/>
      <c r="B88" s="56" t="s">
        <v>85</v>
      </c>
      <c r="C88" s="56" t="s">
        <v>86</v>
      </c>
      <c r="D88" s="55" t="s">
        <v>43</v>
      </c>
      <c r="E88" s="145">
        <v>2375000</v>
      </c>
      <c r="F88" s="145"/>
      <c r="G88" s="145">
        <v>0</v>
      </c>
      <c r="H88" s="145"/>
      <c r="I88" s="59"/>
      <c r="J88" s="145">
        <v>0</v>
      </c>
      <c r="K88" s="145"/>
      <c r="L88" s="145"/>
      <c r="M88" s="55" t="s">
        <v>51</v>
      </c>
    </row>
    <row r="89" spans="1:13" ht="12.75" customHeight="1" x14ac:dyDescent="0.25">
      <c r="A89" s="55"/>
      <c r="B89" s="56" t="s">
        <v>85</v>
      </c>
      <c r="C89" s="56" t="s">
        <v>86</v>
      </c>
      <c r="D89" s="55" t="s">
        <v>43</v>
      </c>
      <c r="E89" s="145">
        <v>8218526</v>
      </c>
      <c r="F89" s="145"/>
      <c r="G89" s="145">
        <v>0</v>
      </c>
      <c r="H89" s="145"/>
      <c r="I89" s="59"/>
      <c r="J89" s="145">
        <v>0</v>
      </c>
      <c r="K89" s="145"/>
      <c r="L89" s="145"/>
      <c r="M89" s="55" t="s">
        <v>51</v>
      </c>
    </row>
    <row r="90" spans="1:13" ht="12.75" customHeight="1" x14ac:dyDescent="0.25">
      <c r="A90" s="55"/>
      <c r="B90" s="56" t="s">
        <v>85</v>
      </c>
      <c r="C90" s="56" t="s">
        <v>98</v>
      </c>
      <c r="D90" s="55" t="s">
        <v>74</v>
      </c>
      <c r="E90" s="145">
        <v>1800000</v>
      </c>
      <c r="F90" s="145"/>
      <c r="G90" s="145">
        <v>0</v>
      </c>
      <c r="H90" s="145"/>
      <c r="I90" s="59"/>
      <c r="J90" s="145">
        <v>0</v>
      </c>
      <c r="K90" s="145"/>
      <c r="L90" s="145"/>
      <c r="M90" s="55" t="s">
        <v>51</v>
      </c>
    </row>
    <row r="91" spans="1:13" ht="12.75" customHeight="1" x14ac:dyDescent="0.25">
      <c r="A91" s="55"/>
      <c r="B91" s="55"/>
      <c r="C91" s="55"/>
      <c r="D91" s="55"/>
      <c r="E91" s="142"/>
      <c r="F91" s="143"/>
      <c r="G91" s="142"/>
      <c r="H91" s="143"/>
      <c r="I91" s="110"/>
      <c r="J91" s="142"/>
      <c r="K91" s="143"/>
      <c r="L91" s="143"/>
      <c r="M91" s="111"/>
    </row>
    <row r="92" spans="1:13" ht="12.75" customHeight="1" x14ac:dyDescent="0.25">
      <c r="A92" s="139" t="s">
        <v>99</v>
      </c>
      <c r="B92" s="139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44"/>
    </row>
    <row r="93" spans="1:13" ht="12.75" customHeight="1" x14ac:dyDescent="0.25">
      <c r="A93" s="55"/>
      <c r="B93" s="56" t="s">
        <v>100</v>
      </c>
      <c r="C93" s="56" t="s">
        <v>82</v>
      </c>
      <c r="D93" s="55" t="s">
        <v>43</v>
      </c>
      <c r="E93" s="145">
        <v>822150</v>
      </c>
      <c r="F93" s="145"/>
      <c r="G93" s="145">
        <v>0</v>
      </c>
      <c r="H93" s="145"/>
      <c r="I93" s="59"/>
      <c r="J93" s="145">
        <v>0</v>
      </c>
      <c r="K93" s="145"/>
      <c r="L93" s="145"/>
      <c r="M93" s="55"/>
    </row>
    <row r="94" spans="1:13" ht="12.75" customHeight="1" x14ac:dyDescent="0.25">
      <c r="A94" s="55"/>
      <c r="B94" s="56" t="s">
        <v>186</v>
      </c>
      <c r="C94" s="56" t="s">
        <v>82</v>
      </c>
      <c r="D94" s="55" t="s">
        <v>43</v>
      </c>
      <c r="E94" s="145">
        <v>5145943</v>
      </c>
      <c r="F94" s="145"/>
      <c r="G94" s="145">
        <v>0</v>
      </c>
      <c r="H94" s="145"/>
      <c r="I94" s="59"/>
      <c r="J94" s="145">
        <v>0</v>
      </c>
      <c r="K94" s="145"/>
      <c r="L94" s="145"/>
      <c r="M94" s="55"/>
    </row>
    <row r="95" spans="1:13" ht="12.75" customHeight="1" x14ac:dyDescent="0.25">
      <c r="A95" s="55"/>
      <c r="B95" s="56" t="s">
        <v>186</v>
      </c>
      <c r="C95" s="56" t="s">
        <v>82</v>
      </c>
      <c r="D95" s="55" t="s">
        <v>43</v>
      </c>
      <c r="E95" s="145">
        <v>586000</v>
      </c>
      <c r="F95" s="145"/>
      <c r="G95" s="145">
        <v>0</v>
      </c>
      <c r="H95" s="145"/>
      <c r="I95" s="59"/>
      <c r="J95" s="145">
        <v>0</v>
      </c>
      <c r="K95" s="145"/>
      <c r="L95" s="145"/>
      <c r="M95" s="55"/>
    </row>
    <row r="96" spans="1:13" ht="12.75" customHeight="1" x14ac:dyDescent="0.25">
      <c r="A96" s="55"/>
      <c r="B96" s="56" t="s">
        <v>186</v>
      </c>
      <c r="C96" s="56" t="s">
        <v>101</v>
      </c>
      <c r="D96" s="55" t="s">
        <v>95</v>
      </c>
      <c r="E96" s="145">
        <v>580160</v>
      </c>
      <c r="F96" s="145"/>
      <c r="G96" s="145">
        <v>0</v>
      </c>
      <c r="H96" s="145"/>
      <c r="I96" s="59"/>
      <c r="J96" s="145">
        <v>0</v>
      </c>
      <c r="K96" s="145"/>
      <c r="L96" s="145"/>
      <c r="M96" s="55"/>
    </row>
    <row r="97" spans="1:13" ht="12.75" customHeight="1" x14ac:dyDescent="0.25">
      <c r="A97" s="55"/>
      <c r="B97" s="56" t="s">
        <v>186</v>
      </c>
      <c r="C97" s="56" t="s">
        <v>102</v>
      </c>
      <c r="D97" s="55" t="s">
        <v>95</v>
      </c>
      <c r="E97" s="145">
        <v>444000</v>
      </c>
      <c r="F97" s="145"/>
      <c r="G97" s="145">
        <v>0</v>
      </c>
      <c r="H97" s="145"/>
      <c r="I97" s="59"/>
      <c r="J97" s="145">
        <v>0</v>
      </c>
      <c r="K97" s="145"/>
      <c r="L97" s="145"/>
      <c r="M97" s="55"/>
    </row>
    <row r="98" spans="1:13" ht="14.25" customHeight="1" x14ac:dyDescent="0.25">
      <c r="A98" s="55"/>
      <c r="B98" s="56" t="s">
        <v>186</v>
      </c>
      <c r="C98" s="56" t="s">
        <v>103</v>
      </c>
      <c r="D98" s="55" t="s">
        <v>43</v>
      </c>
      <c r="E98" s="145">
        <v>0</v>
      </c>
      <c r="F98" s="145"/>
      <c r="G98" s="145">
        <v>7759251</v>
      </c>
      <c r="H98" s="145"/>
      <c r="I98" s="59"/>
      <c r="J98" s="145">
        <v>0</v>
      </c>
      <c r="K98" s="145"/>
      <c r="L98" s="145"/>
      <c r="M98" s="55"/>
    </row>
    <row r="99" spans="1:13" ht="12.75" customHeight="1" x14ac:dyDescent="0.25">
      <c r="A99" s="55"/>
      <c r="B99" s="147" t="s">
        <v>187</v>
      </c>
      <c r="C99" s="147" t="s">
        <v>104</v>
      </c>
      <c r="D99" s="55" t="s">
        <v>43</v>
      </c>
      <c r="E99" s="145">
        <v>0</v>
      </c>
      <c r="F99" s="145"/>
      <c r="G99" s="145">
        <v>1425434</v>
      </c>
      <c r="H99" s="145"/>
      <c r="I99" s="59"/>
      <c r="J99" s="145">
        <v>0</v>
      </c>
      <c r="K99" s="145"/>
      <c r="L99" s="145"/>
      <c r="M99" s="55"/>
    </row>
    <row r="100" spans="1:13" ht="14.25" customHeight="1" x14ac:dyDescent="0.25">
      <c r="A100" s="55"/>
      <c r="B100" s="138"/>
      <c r="C100" s="138"/>
      <c r="D100" s="55" t="s">
        <v>43</v>
      </c>
      <c r="E100" s="145">
        <v>0</v>
      </c>
      <c r="F100" s="145"/>
      <c r="G100" s="145">
        <v>2607359</v>
      </c>
      <c r="H100" s="145"/>
      <c r="I100" s="59"/>
      <c r="J100" s="145">
        <v>0</v>
      </c>
      <c r="K100" s="145"/>
      <c r="L100" s="145"/>
      <c r="M100" s="55"/>
    </row>
    <row r="101" spans="1:13" ht="14.25" customHeight="1" thickBot="1" x14ac:dyDescent="0.3">
      <c r="A101" s="55"/>
      <c r="B101" s="138"/>
      <c r="C101" s="138"/>
      <c r="D101" s="55" t="s">
        <v>43</v>
      </c>
      <c r="E101" s="145">
        <v>0</v>
      </c>
      <c r="F101" s="145"/>
      <c r="G101" s="145">
        <v>1473928</v>
      </c>
      <c r="H101" s="145"/>
      <c r="I101" s="59"/>
      <c r="J101" s="145">
        <v>0</v>
      </c>
      <c r="K101" s="145"/>
      <c r="L101" s="145"/>
      <c r="M101" s="55"/>
    </row>
    <row r="102" spans="1:13" ht="12.75" customHeight="1" x14ac:dyDescent="0.25">
      <c r="A102" s="55"/>
      <c r="B102" s="138"/>
      <c r="C102" s="138"/>
      <c r="D102" s="67" t="s">
        <v>61</v>
      </c>
      <c r="E102" s="146">
        <v>0</v>
      </c>
      <c r="F102" s="146"/>
      <c r="G102" s="148">
        <v>5506721</v>
      </c>
      <c r="H102" s="148"/>
      <c r="I102" s="60"/>
      <c r="J102" s="146">
        <v>0</v>
      </c>
      <c r="K102" s="146"/>
      <c r="L102" s="146"/>
      <c r="M102" s="57"/>
    </row>
    <row r="103" spans="1:13" ht="12.75" customHeight="1" x14ac:dyDescent="0.25">
      <c r="A103" s="55"/>
      <c r="B103" s="56" t="s">
        <v>105</v>
      </c>
      <c r="C103" s="56" t="s">
        <v>104</v>
      </c>
      <c r="D103" s="55" t="s">
        <v>43</v>
      </c>
      <c r="E103" s="145">
        <v>0</v>
      </c>
      <c r="F103" s="145"/>
      <c r="G103" s="145">
        <v>6537014</v>
      </c>
      <c r="H103" s="145"/>
      <c r="I103" s="59"/>
      <c r="J103" s="145">
        <v>0</v>
      </c>
      <c r="K103" s="145"/>
      <c r="L103" s="145"/>
      <c r="M103" s="55"/>
    </row>
    <row r="104" spans="1:13" ht="12.75" customHeight="1" x14ac:dyDescent="0.25">
      <c r="A104" s="55"/>
      <c r="B104" s="55"/>
      <c r="C104" s="55"/>
      <c r="D104" s="55"/>
      <c r="E104" s="142"/>
      <c r="F104" s="143"/>
      <c r="G104" s="142"/>
      <c r="H104" s="143"/>
      <c r="I104" s="110"/>
      <c r="J104" s="143"/>
      <c r="K104" s="143"/>
      <c r="L104" s="143"/>
      <c r="M104" s="111"/>
    </row>
    <row r="105" spans="1:13" ht="12.75" customHeight="1" x14ac:dyDescent="0.25">
      <c r="A105" s="139" t="s">
        <v>106</v>
      </c>
      <c r="B105" s="139"/>
      <c r="C105" s="139"/>
      <c r="D105" s="139"/>
      <c r="E105" s="139"/>
      <c r="F105" s="139"/>
      <c r="G105" s="139"/>
      <c r="H105" s="139"/>
      <c r="I105" s="139"/>
      <c r="J105" s="139"/>
      <c r="K105" s="139"/>
      <c r="L105" s="139"/>
      <c r="M105" s="144"/>
    </row>
    <row r="106" spans="1:13" ht="12.75" customHeight="1" x14ac:dyDescent="0.25">
      <c r="A106" s="55"/>
      <c r="B106" s="56" t="s">
        <v>188</v>
      </c>
      <c r="C106" s="56" t="s">
        <v>107</v>
      </c>
      <c r="D106" s="55" t="s">
        <v>43</v>
      </c>
      <c r="E106" s="145">
        <v>2669555</v>
      </c>
      <c r="F106" s="145"/>
      <c r="G106" s="145">
        <v>0</v>
      </c>
      <c r="H106" s="145"/>
      <c r="I106" s="59"/>
      <c r="J106" s="145">
        <v>0</v>
      </c>
      <c r="K106" s="145"/>
      <c r="L106" s="145"/>
      <c r="M106" s="55"/>
    </row>
    <row r="107" spans="1:13" ht="12.75" customHeight="1" x14ac:dyDescent="0.25">
      <c r="A107" s="55"/>
      <c r="B107" s="56" t="s">
        <v>188</v>
      </c>
      <c r="C107" s="56" t="s">
        <v>108</v>
      </c>
      <c r="D107" s="55" t="s">
        <v>43</v>
      </c>
      <c r="E107" s="145">
        <v>0</v>
      </c>
      <c r="F107" s="145"/>
      <c r="G107" s="145">
        <v>0</v>
      </c>
      <c r="H107" s="145"/>
      <c r="I107" s="59"/>
      <c r="J107" s="145">
        <v>21979348</v>
      </c>
      <c r="K107" s="145"/>
      <c r="L107" s="145"/>
      <c r="M107" s="55"/>
    </row>
    <row r="108" spans="1:13" ht="15" customHeight="1" x14ac:dyDescent="0.25">
      <c r="A108" s="55"/>
      <c r="B108" s="56" t="s">
        <v>109</v>
      </c>
      <c r="C108" s="56" t="s">
        <v>110</v>
      </c>
      <c r="D108" s="55" t="s">
        <v>111</v>
      </c>
      <c r="E108" s="145">
        <v>614775</v>
      </c>
      <c r="F108" s="145"/>
      <c r="G108" s="145">
        <v>0</v>
      </c>
      <c r="H108" s="145"/>
      <c r="I108" s="59"/>
      <c r="J108" s="145">
        <v>0</v>
      </c>
      <c r="K108" s="145"/>
      <c r="L108" s="145"/>
      <c r="M108" s="55"/>
    </row>
    <row r="109" spans="1:13" ht="27.75" customHeight="1" x14ac:dyDescent="0.25">
      <c r="A109" s="55"/>
      <c r="B109" s="56" t="s">
        <v>112</v>
      </c>
      <c r="C109" s="56" t="s">
        <v>107</v>
      </c>
      <c r="D109" s="55" t="s">
        <v>43</v>
      </c>
      <c r="E109" s="145">
        <v>23942741</v>
      </c>
      <c r="F109" s="145"/>
      <c r="G109" s="145">
        <v>0</v>
      </c>
      <c r="H109" s="145"/>
      <c r="I109" s="59"/>
      <c r="J109" s="145">
        <v>0</v>
      </c>
      <c r="K109" s="145"/>
      <c r="L109" s="145"/>
      <c r="M109" s="55"/>
    </row>
    <row r="110" spans="1:13" ht="26.25" customHeight="1" x14ac:dyDescent="0.25">
      <c r="A110" s="55"/>
      <c r="B110" s="56" t="s">
        <v>112</v>
      </c>
      <c r="C110" s="56" t="s">
        <v>113</v>
      </c>
      <c r="D110" s="55" t="s">
        <v>43</v>
      </c>
      <c r="E110" s="145">
        <v>1505751</v>
      </c>
      <c r="F110" s="145"/>
      <c r="G110" s="145">
        <v>0</v>
      </c>
      <c r="H110" s="145"/>
      <c r="I110" s="59"/>
      <c r="J110" s="145">
        <v>0</v>
      </c>
      <c r="K110" s="145"/>
      <c r="L110" s="145"/>
      <c r="M110" s="55"/>
    </row>
    <row r="111" spans="1:13" ht="25.5" customHeight="1" x14ac:dyDescent="0.25">
      <c r="A111" s="55"/>
      <c r="B111" s="56" t="s">
        <v>112</v>
      </c>
      <c r="C111" s="56" t="s">
        <v>114</v>
      </c>
      <c r="D111" s="55" t="s">
        <v>43</v>
      </c>
      <c r="E111" s="145">
        <v>419617</v>
      </c>
      <c r="F111" s="145"/>
      <c r="G111" s="145">
        <v>0</v>
      </c>
      <c r="H111" s="145"/>
      <c r="I111" s="59"/>
      <c r="J111" s="145">
        <v>0</v>
      </c>
      <c r="K111" s="145"/>
      <c r="L111" s="145"/>
      <c r="M111" s="55"/>
    </row>
    <row r="112" spans="1:13" ht="26.25" customHeight="1" x14ac:dyDescent="0.25">
      <c r="A112" s="55"/>
      <c r="B112" s="56" t="s">
        <v>189</v>
      </c>
      <c r="C112" s="56" t="s">
        <v>115</v>
      </c>
      <c r="D112" s="55" t="s">
        <v>116</v>
      </c>
      <c r="E112" s="145">
        <v>9073000</v>
      </c>
      <c r="F112" s="145"/>
      <c r="G112" s="145">
        <v>0</v>
      </c>
      <c r="H112" s="145"/>
      <c r="I112" s="59"/>
      <c r="J112" s="145">
        <v>0</v>
      </c>
      <c r="K112" s="145"/>
      <c r="L112" s="145"/>
      <c r="M112" s="55"/>
    </row>
    <row r="113" spans="1:13" ht="12.75" customHeight="1" x14ac:dyDescent="0.25">
      <c r="A113" s="55"/>
      <c r="B113" s="147" t="s">
        <v>189</v>
      </c>
      <c r="C113" s="147" t="s">
        <v>117</v>
      </c>
      <c r="D113" s="55" t="s">
        <v>43</v>
      </c>
      <c r="E113" s="145">
        <v>78496</v>
      </c>
      <c r="F113" s="145"/>
      <c r="G113" s="145">
        <v>0</v>
      </c>
      <c r="H113" s="145"/>
      <c r="I113" s="59"/>
      <c r="J113" s="145">
        <v>0</v>
      </c>
      <c r="K113" s="145"/>
      <c r="L113" s="145"/>
      <c r="M113" s="55"/>
    </row>
    <row r="114" spans="1:13" ht="12.75" customHeight="1" x14ac:dyDescent="0.25">
      <c r="A114" s="55"/>
      <c r="B114" s="138"/>
      <c r="C114" s="138"/>
      <c r="D114" s="55" t="s">
        <v>84</v>
      </c>
      <c r="E114" s="145">
        <v>177700</v>
      </c>
      <c r="F114" s="145"/>
      <c r="G114" s="145">
        <v>0</v>
      </c>
      <c r="H114" s="145"/>
      <c r="I114" s="59"/>
      <c r="J114" s="145">
        <v>0</v>
      </c>
      <c r="K114" s="145"/>
      <c r="L114" s="145"/>
      <c r="M114" s="55"/>
    </row>
    <row r="115" spans="1:13" ht="12.75" customHeight="1" x14ac:dyDescent="0.25">
      <c r="A115" s="55"/>
      <c r="B115" s="138"/>
      <c r="C115" s="138"/>
      <c r="D115" s="55" t="s">
        <v>43</v>
      </c>
      <c r="E115" s="145">
        <v>137700</v>
      </c>
      <c r="F115" s="145"/>
      <c r="G115" s="145">
        <v>0</v>
      </c>
      <c r="H115" s="145"/>
      <c r="I115" s="59"/>
      <c r="J115" s="145">
        <v>0</v>
      </c>
      <c r="K115" s="145"/>
      <c r="L115" s="145"/>
      <c r="M115" s="55"/>
    </row>
    <row r="116" spans="1:13" ht="12.75" customHeight="1" x14ac:dyDescent="0.25">
      <c r="A116" s="55"/>
      <c r="B116" s="138"/>
      <c r="C116" s="138"/>
      <c r="D116" s="55" t="s">
        <v>118</v>
      </c>
      <c r="E116" s="145">
        <v>207900</v>
      </c>
      <c r="F116" s="145"/>
      <c r="G116" s="145">
        <v>0</v>
      </c>
      <c r="H116" s="145"/>
      <c r="I116" s="59"/>
      <c r="J116" s="145">
        <v>0</v>
      </c>
      <c r="K116" s="145"/>
      <c r="L116" s="145"/>
      <c r="M116" s="55"/>
    </row>
    <row r="117" spans="1:13" ht="12.75" customHeight="1" x14ac:dyDescent="0.25">
      <c r="A117" s="55"/>
      <c r="B117" s="138"/>
      <c r="C117" s="138"/>
      <c r="D117" s="55" t="s">
        <v>84</v>
      </c>
      <c r="E117" s="145">
        <v>21450</v>
      </c>
      <c r="F117" s="145"/>
      <c r="G117" s="145">
        <v>0</v>
      </c>
      <c r="H117" s="145"/>
      <c r="I117" s="59"/>
      <c r="J117" s="145">
        <v>0</v>
      </c>
      <c r="K117" s="145"/>
      <c r="L117" s="145"/>
      <c r="M117" s="55"/>
    </row>
    <row r="118" spans="1:13" ht="12.75" customHeight="1" x14ac:dyDescent="0.25">
      <c r="A118" s="55"/>
      <c r="B118" s="138"/>
      <c r="C118" s="138"/>
      <c r="D118" s="55" t="s">
        <v>84</v>
      </c>
      <c r="E118" s="145">
        <v>65450</v>
      </c>
      <c r="F118" s="145"/>
      <c r="G118" s="145">
        <v>0</v>
      </c>
      <c r="H118" s="145"/>
      <c r="I118" s="59"/>
      <c r="J118" s="145">
        <v>0</v>
      </c>
      <c r="K118" s="145"/>
      <c r="L118" s="145"/>
      <c r="M118" s="55"/>
    </row>
    <row r="119" spans="1:13" ht="12.75" customHeight="1" x14ac:dyDescent="0.25">
      <c r="A119" s="55"/>
      <c r="B119" s="138"/>
      <c r="C119" s="138"/>
      <c r="D119" s="55" t="s">
        <v>43</v>
      </c>
      <c r="E119" s="145">
        <v>150260</v>
      </c>
      <c r="F119" s="145"/>
      <c r="G119" s="145">
        <v>0</v>
      </c>
      <c r="H119" s="145"/>
      <c r="I119" s="59"/>
      <c r="J119" s="145">
        <v>0</v>
      </c>
      <c r="K119" s="145"/>
      <c r="L119" s="145"/>
      <c r="M119" s="55"/>
    </row>
    <row r="120" spans="1:13" ht="12.75" customHeight="1" x14ac:dyDescent="0.25">
      <c r="A120" s="55"/>
      <c r="B120" s="138"/>
      <c r="C120" s="138"/>
      <c r="D120" s="55" t="s">
        <v>43</v>
      </c>
      <c r="E120" s="145">
        <v>8500</v>
      </c>
      <c r="F120" s="145"/>
      <c r="G120" s="145">
        <v>0</v>
      </c>
      <c r="H120" s="145"/>
      <c r="I120" s="59"/>
      <c r="J120" s="145">
        <v>0</v>
      </c>
      <c r="K120" s="145"/>
      <c r="L120" s="145"/>
      <c r="M120" s="55"/>
    </row>
    <row r="121" spans="1:13" ht="12.75" customHeight="1" x14ac:dyDescent="0.25">
      <c r="A121" s="55"/>
      <c r="B121" s="138"/>
      <c r="C121" s="138"/>
      <c r="D121" s="55" t="s">
        <v>84</v>
      </c>
      <c r="E121" s="145">
        <v>16680</v>
      </c>
      <c r="F121" s="145"/>
      <c r="G121" s="145">
        <v>0</v>
      </c>
      <c r="H121" s="145"/>
      <c r="I121" s="59"/>
      <c r="J121" s="145">
        <v>0</v>
      </c>
      <c r="K121" s="145"/>
      <c r="L121" s="145"/>
      <c r="M121" s="55"/>
    </row>
    <row r="122" spans="1:13" ht="13.5" customHeight="1" thickBot="1" x14ac:dyDescent="0.3">
      <c r="A122" s="55"/>
      <c r="B122" s="138"/>
      <c r="C122" s="138"/>
      <c r="D122" s="55" t="s">
        <v>43</v>
      </c>
      <c r="E122" s="145">
        <v>580635</v>
      </c>
      <c r="F122" s="145"/>
      <c r="G122" s="145">
        <v>0</v>
      </c>
      <c r="H122" s="145"/>
      <c r="I122" s="59"/>
      <c r="J122" s="145">
        <v>0</v>
      </c>
      <c r="K122" s="145"/>
      <c r="L122" s="145"/>
      <c r="M122" s="55"/>
    </row>
    <row r="123" spans="1:13" ht="12.75" customHeight="1" x14ac:dyDescent="0.25">
      <c r="A123" s="55"/>
      <c r="B123" s="138"/>
      <c r="C123" s="138"/>
      <c r="D123" s="67" t="s">
        <v>61</v>
      </c>
      <c r="E123" s="148">
        <v>1444771</v>
      </c>
      <c r="F123" s="148"/>
      <c r="G123" s="146">
        <v>0</v>
      </c>
      <c r="H123" s="146"/>
      <c r="I123" s="60"/>
      <c r="J123" s="146">
        <v>0</v>
      </c>
      <c r="K123" s="146"/>
      <c r="L123" s="146"/>
      <c r="M123" s="57"/>
    </row>
    <row r="124" spans="1:13" ht="23.25" customHeight="1" x14ac:dyDescent="0.25">
      <c r="A124" s="55"/>
      <c r="B124" s="56" t="s">
        <v>189</v>
      </c>
      <c r="C124" s="56" t="s">
        <v>119</v>
      </c>
      <c r="D124" s="55" t="s">
        <v>43</v>
      </c>
      <c r="E124" s="145">
        <v>1538400</v>
      </c>
      <c r="F124" s="145"/>
      <c r="G124" s="145">
        <v>0</v>
      </c>
      <c r="H124" s="145"/>
      <c r="I124" s="59"/>
      <c r="J124" s="145">
        <v>0</v>
      </c>
      <c r="K124" s="145"/>
      <c r="L124" s="145"/>
      <c r="M124" s="55"/>
    </row>
    <row r="125" spans="1:13" ht="25.5" customHeight="1" x14ac:dyDescent="0.25">
      <c r="A125" s="55"/>
      <c r="B125" s="56" t="s">
        <v>189</v>
      </c>
      <c r="C125" s="56" t="s">
        <v>120</v>
      </c>
      <c r="D125" s="55" t="s">
        <v>43</v>
      </c>
      <c r="E125" s="145">
        <v>0</v>
      </c>
      <c r="F125" s="145"/>
      <c r="G125" s="145">
        <v>41990500</v>
      </c>
      <c r="H125" s="145"/>
      <c r="I125" s="59"/>
      <c r="J125" s="145">
        <v>0</v>
      </c>
      <c r="K125" s="145"/>
      <c r="L125" s="145"/>
      <c r="M125" s="55"/>
    </row>
    <row r="126" spans="1:13" ht="26.25" customHeight="1" x14ac:dyDescent="0.25">
      <c r="A126" s="55"/>
      <c r="B126" s="56" t="s">
        <v>189</v>
      </c>
      <c r="C126" s="56" t="s">
        <v>121</v>
      </c>
      <c r="D126" s="55" t="s">
        <v>43</v>
      </c>
      <c r="E126" s="145">
        <v>1608397</v>
      </c>
      <c r="F126" s="145"/>
      <c r="G126" s="145">
        <v>0</v>
      </c>
      <c r="H126" s="145"/>
      <c r="I126" s="59"/>
      <c r="J126" s="145">
        <v>0</v>
      </c>
      <c r="K126" s="145"/>
      <c r="L126" s="145"/>
      <c r="M126" s="55"/>
    </row>
    <row r="127" spans="1:13" ht="24.75" customHeight="1" x14ac:dyDescent="0.25">
      <c r="A127" s="55"/>
      <c r="B127" s="56" t="s">
        <v>189</v>
      </c>
      <c r="C127" s="56" t="s">
        <v>120</v>
      </c>
      <c r="D127" s="55" t="s">
        <v>43</v>
      </c>
      <c r="E127" s="145">
        <v>0</v>
      </c>
      <c r="F127" s="145"/>
      <c r="G127" s="145">
        <v>24014116</v>
      </c>
      <c r="H127" s="145"/>
      <c r="I127" s="59"/>
      <c r="J127" s="145">
        <v>0</v>
      </c>
      <c r="K127" s="145"/>
      <c r="L127" s="145"/>
      <c r="M127" s="55"/>
    </row>
    <row r="128" spans="1:13" ht="27" customHeight="1" x14ac:dyDescent="0.25">
      <c r="A128" s="55"/>
      <c r="B128" s="56" t="s">
        <v>189</v>
      </c>
      <c r="C128" s="56" t="s">
        <v>122</v>
      </c>
      <c r="D128" s="55" t="s">
        <v>55</v>
      </c>
      <c r="E128" s="145">
        <v>0</v>
      </c>
      <c r="F128" s="145"/>
      <c r="G128" s="145">
        <v>0</v>
      </c>
      <c r="H128" s="145"/>
      <c r="I128" s="59"/>
      <c r="J128" s="145">
        <v>1484725</v>
      </c>
      <c r="K128" s="145"/>
      <c r="L128" s="145"/>
      <c r="M128" s="55"/>
    </row>
    <row r="129" spans="1:13" ht="12.75" customHeight="1" x14ac:dyDescent="0.25">
      <c r="A129" s="55"/>
      <c r="B129" s="147" t="s">
        <v>189</v>
      </c>
      <c r="C129" s="147" t="s">
        <v>123</v>
      </c>
      <c r="D129" s="55" t="s">
        <v>43</v>
      </c>
      <c r="E129" s="145">
        <v>0</v>
      </c>
      <c r="F129" s="145"/>
      <c r="G129" s="145">
        <v>2061651</v>
      </c>
      <c r="H129" s="145"/>
      <c r="I129" s="59"/>
      <c r="J129" s="145">
        <v>0</v>
      </c>
      <c r="K129" s="145"/>
      <c r="L129" s="145"/>
      <c r="M129" s="55"/>
    </row>
    <row r="130" spans="1:13" ht="12.75" customHeight="1" thickBot="1" x14ac:dyDescent="0.3">
      <c r="A130" s="55"/>
      <c r="B130" s="138"/>
      <c r="C130" s="138"/>
      <c r="D130" s="55" t="s">
        <v>43</v>
      </c>
      <c r="E130" s="145">
        <v>0</v>
      </c>
      <c r="F130" s="145"/>
      <c r="G130" s="145">
        <v>10726995</v>
      </c>
      <c r="H130" s="145"/>
      <c r="I130" s="59"/>
      <c r="J130" s="145">
        <v>0</v>
      </c>
      <c r="K130" s="145"/>
      <c r="L130" s="145"/>
      <c r="M130" s="55"/>
    </row>
    <row r="131" spans="1:13" ht="12.75" customHeight="1" x14ac:dyDescent="0.25">
      <c r="A131" s="55"/>
      <c r="B131" s="138"/>
      <c r="C131" s="138"/>
      <c r="D131" s="67" t="s">
        <v>61</v>
      </c>
      <c r="E131" s="146">
        <v>0</v>
      </c>
      <c r="F131" s="146"/>
      <c r="G131" s="148">
        <v>12788646</v>
      </c>
      <c r="H131" s="148"/>
      <c r="I131" s="60"/>
      <c r="J131" s="146">
        <v>0</v>
      </c>
      <c r="K131" s="146"/>
      <c r="L131" s="146"/>
      <c r="M131" s="57"/>
    </row>
    <row r="132" spans="1:13" ht="25.5" customHeight="1" x14ac:dyDescent="0.25">
      <c r="A132" s="55"/>
      <c r="B132" s="56" t="s">
        <v>189</v>
      </c>
      <c r="C132" s="56" t="s">
        <v>124</v>
      </c>
      <c r="D132" s="55" t="s">
        <v>43</v>
      </c>
      <c r="E132" s="145">
        <v>3430350</v>
      </c>
      <c r="F132" s="145"/>
      <c r="G132" s="145">
        <v>0</v>
      </c>
      <c r="H132" s="145"/>
      <c r="I132" s="59"/>
      <c r="J132" s="145">
        <v>0</v>
      </c>
      <c r="K132" s="145"/>
      <c r="L132" s="145"/>
      <c r="M132" s="55"/>
    </row>
    <row r="133" spans="1:13" ht="23.25" customHeight="1" x14ac:dyDescent="0.25">
      <c r="A133" s="55"/>
      <c r="B133" s="56" t="s">
        <v>189</v>
      </c>
      <c r="C133" s="56" t="s">
        <v>125</v>
      </c>
      <c r="D133" s="55" t="s">
        <v>43</v>
      </c>
      <c r="E133" s="145">
        <v>728917</v>
      </c>
      <c r="F133" s="145"/>
      <c r="G133" s="145">
        <v>0</v>
      </c>
      <c r="H133" s="145"/>
      <c r="I133" s="59"/>
      <c r="J133" s="145">
        <v>0</v>
      </c>
      <c r="K133" s="145"/>
      <c r="L133" s="145"/>
      <c r="M133" s="55"/>
    </row>
    <row r="134" spans="1:13" ht="26.25" customHeight="1" x14ac:dyDescent="0.25">
      <c r="A134" s="55"/>
      <c r="B134" s="56" t="s">
        <v>189</v>
      </c>
      <c r="C134" s="56" t="s">
        <v>117</v>
      </c>
      <c r="D134" s="55" t="s">
        <v>126</v>
      </c>
      <c r="E134" s="145">
        <v>438000</v>
      </c>
      <c r="F134" s="145"/>
      <c r="G134" s="145">
        <v>0</v>
      </c>
      <c r="H134" s="145"/>
      <c r="I134" s="59"/>
      <c r="J134" s="145">
        <v>0</v>
      </c>
      <c r="K134" s="145"/>
      <c r="L134" s="145"/>
      <c r="M134" s="55"/>
    </row>
    <row r="135" spans="1:13" ht="27" customHeight="1" x14ac:dyDescent="0.25">
      <c r="A135" s="55"/>
      <c r="B135" s="56" t="s">
        <v>189</v>
      </c>
      <c r="C135" s="56" t="s">
        <v>127</v>
      </c>
      <c r="D135" s="55" t="s">
        <v>43</v>
      </c>
      <c r="E135" s="145">
        <v>8960900</v>
      </c>
      <c r="F135" s="145"/>
      <c r="G135" s="145">
        <v>0</v>
      </c>
      <c r="H135" s="145"/>
      <c r="I135" s="59"/>
      <c r="J135" s="145">
        <v>0</v>
      </c>
      <c r="K135" s="145"/>
      <c r="L135" s="145"/>
      <c r="M135" s="55"/>
    </row>
    <row r="136" spans="1:13" ht="24.75" customHeight="1" x14ac:dyDescent="0.25">
      <c r="A136" s="55"/>
      <c r="B136" s="56" t="s">
        <v>189</v>
      </c>
      <c r="C136" s="56" t="s">
        <v>128</v>
      </c>
      <c r="D136" s="55" t="s">
        <v>43</v>
      </c>
      <c r="E136" s="145">
        <v>0</v>
      </c>
      <c r="F136" s="145"/>
      <c r="G136" s="145">
        <v>0</v>
      </c>
      <c r="H136" s="145"/>
      <c r="I136" s="59"/>
      <c r="J136" s="145">
        <v>871899</v>
      </c>
      <c r="K136" s="145"/>
      <c r="L136" s="145"/>
      <c r="M136" s="55"/>
    </row>
    <row r="137" spans="1:13" ht="24.75" customHeight="1" x14ac:dyDescent="0.25">
      <c r="A137" s="55"/>
      <c r="B137" s="56" t="s">
        <v>189</v>
      </c>
      <c r="C137" s="56" t="s">
        <v>129</v>
      </c>
      <c r="D137" s="55" t="s">
        <v>43</v>
      </c>
      <c r="E137" s="145">
        <v>637531</v>
      </c>
      <c r="F137" s="145"/>
      <c r="G137" s="145">
        <v>0</v>
      </c>
      <c r="H137" s="145"/>
      <c r="I137" s="59"/>
      <c r="J137" s="145">
        <v>0</v>
      </c>
      <c r="K137" s="145"/>
      <c r="L137" s="145"/>
      <c r="M137" s="55"/>
    </row>
    <row r="138" spans="1:13" ht="27" customHeight="1" x14ac:dyDescent="0.25">
      <c r="A138" s="55"/>
      <c r="B138" s="56" t="s">
        <v>189</v>
      </c>
      <c r="C138" s="56" t="s">
        <v>130</v>
      </c>
      <c r="D138" s="55" t="s">
        <v>43</v>
      </c>
      <c r="E138" s="145">
        <v>7829380</v>
      </c>
      <c r="F138" s="145"/>
      <c r="G138" s="145">
        <v>0</v>
      </c>
      <c r="H138" s="145"/>
      <c r="I138" s="59"/>
      <c r="J138" s="145">
        <v>0</v>
      </c>
      <c r="K138" s="145"/>
      <c r="L138" s="145"/>
      <c r="M138" s="55"/>
    </row>
    <row r="139" spans="1:13" ht="23.25" customHeight="1" x14ac:dyDescent="0.25">
      <c r="A139" s="55"/>
      <c r="B139" s="56" t="s">
        <v>189</v>
      </c>
      <c r="C139" s="56" t="s">
        <v>131</v>
      </c>
      <c r="D139" s="55" t="s">
        <v>132</v>
      </c>
      <c r="E139" s="145">
        <v>0</v>
      </c>
      <c r="F139" s="145"/>
      <c r="G139" s="145">
        <v>0</v>
      </c>
      <c r="H139" s="145"/>
      <c r="I139" s="59"/>
      <c r="J139" s="145">
        <v>555000</v>
      </c>
      <c r="K139" s="145"/>
      <c r="L139" s="145"/>
      <c r="M139" s="55"/>
    </row>
    <row r="140" spans="1:13" ht="26.25" customHeight="1" x14ac:dyDescent="0.25">
      <c r="A140" s="55"/>
      <c r="B140" s="56" t="s">
        <v>189</v>
      </c>
      <c r="C140" s="56" t="s">
        <v>123</v>
      </c>
      <c r="D140" s="55" t="s">
        <v>43</v>
      </c>
      <c r="E140" s="145">
        <v>0</v>
      </c>
      <c r="F140" s="145"/>
      <c r="G140" s="145">
        <v>13972062</v>
      </c>
      <c r="H140" s="145"/>
      <c r="I140" s="59"/>
      <c r="J140" s="145">
        <v>0</v>
      </c>
      <c r="K140" s="145"/>
      <c r="L140" s="145"/>
      <c r="M140" s="55"/>
    </row>
    <row r="141" spans="1:13" ht="24.75" customHeight="1" x14ac:dyDescent="0.25">
      <c r="A141" s="55"/>
      <c r="B141" s="56" t="s">
        <v>189</v>
      </c>
      <c r="C141" s="56" t="s">
        <v>133</v>
      </c>
      <c r="D141" s="55" t="s">
        <v>43</v>
      </c>
      <c r="E141" s="145">
        <v>0</v>
      </c>
      <c r="F141" s="145"/>
      <c r="G141" s="145">
        <v>0</v>
      </c>
      <c r="H141" s="145"/>
      <c r="I141" s="59"/>
      <c r="J141" s="145">
        <v>2750000</v>
      </c>
      <c r="K141" s="145"/>
      <c r="L141" s="145"/>
      <c r="M141" s="55"/>
    </row>
    <row r="142" spans="1:13" ht="26.25" customHeight="1" x14ac:dyDescent="0.25">
      <c r="A142" s="55"/>
      <c r="B142" s="56" t="s">
        <v>189</v>
      </c>
      <c r="C142" s="56" t="s">
        <v>127</v>
      </c>
      <c r="D142" s="55" t="s">
        <v>43</v>
      </c>
      <c r="E142" s="145">
        <v>1748940</v>
      </c>
      <c r="F142" s="145"/>
      <c r="G142" s="145">
        <v>0</v>
      </c>
      <c r="H142" s="145"/>
      <c r="I142" s="59"/>
      <c r="J142" s="145">
        <v>0</v>
      </c>
      <c r="K142" s="145"/>
      <c r="L142" s="145"/>
      <c r="M142" s="55"/>
    </row>
    <row r="143" spans="1:13" ht="28.5" customHeight="1" x14ac:dyDescent="0.25">
      <c r="A143" s="55"/>
      <c r="B143" s="56" t="s">
        <v>189</v>
      </c>
      <c r="C143" s="56" t="s">
        <v>134</v>
      </c>
      <c r="D143" s="55" t="s">
        <v>43</v>
      </c>
      <c r="E143" s="145">
        <v>1263991</v>
      </c>
      <c r="F143" s="145"/>
      <c r="G143" s="145">
        <v>0</v>
      </c>
      <c r="H143" s="145"/>
      <c r="I143" s="59"/>
      <c r="J143" s="145">
        <v>0</v>
      </c>
      <c r="K143" s="145"/>
      <c r="L143" s="145"/>
      <c r="M143" s="55"/>
    </row>
    <row r="144" spans="1:13" ht="24.75" customHeight="1" x14ac:dyDescent="0.25">
      <c r="A144" s="55"/>
      <c r="B144" s="56" t="s">
        <v>189</v>
      </c>
      <c r="C144" s="56" t="s">
        <v>130</v>
      </c>
      <c r="D144" s="55" t="s">
        <v>43</v>
      </c>
      <c r="E144" s="145">
        <v>1563175</v>
      </c>
      <c r="F144" s="145"/>
      <c r="G144" s="145">
        <v>0</v>
      </c>
      <c r="H144" s="145"/>
      <c r="I144" s="59"/>
      <c r="J144" s="145">
        <v>0</v>
      </c>
      <c r="K144" s="145"/>
      <c r="L144" s="145"/>
      <c r="M144" s="55"/>
    </row>
    <row r="145" spans="1:13" ht="12.75" customHeight="1" x14ac:dyDescent="0.25">
      <c r="A145" s="55"/>
      <c r="B145" s="55"/>
      <c r="C145" s="55"/>
      <c r="D145" s="55"/>
      <c r="E145" s="142"/>
      <c r="F145" s="143"/>
      <c r="G145" s="142"/>
      <c r="H145" s="143"/>
      <c r="I145" s="110"/>
      <c r="J145" s="142"/>
      <c r="K145" s="143"/>
      <c r="L145" s="143"/>
      <c r="M145" s="111"/>
    </row>
    <row r="146" spans="1:13" ht="12.75" customHeight="1" x14ac:dyDescent="0.25">
      <c r="A146" s="139" t="s">
        <v>135</v>
      </c>
      <c r="B146" s="139"/>
      <c r="C146" s="139"/>
      <c r="D146" s="139"/>
      <c r="E146" s="139"/>
      <c r="F146" s="139"/>
      <c r="G146" s="139"/>
      <c r="H146" s="139"/>
      <c r="I146" s="139"/>
      <c r="J146" s="139"/>
      <c r="K146" s="139"/>
      <c r="L146" s="139"/>
      <c r="M146" s="144"/>
    </row>
    <row r="147" spans="1:13" ht="24.75" customHeight="1" x14ac:dyDescent="0.25">
      <c r="A147" s="55"/>
      <c r="B147" s="56" t="s">
        <v>136</v>
      </c>
      <c r="C147" s="56" t="s">
        <v>137</v>
      </c>
      <c r="D147" s="55" t="s">
        <v>43</v>
      </c>
      <c r="E147" s="145">
        <v>0</v>
      </c>
      <c r="F147" s="145"/>
      <c r="G147" s="145">
        <v>0</v>
      </c>
      <c r="H147" s="145"/>
      <c r="I147" s="59"/>
      <c r="J147" s="145">
        <v>948154</v>
      </c>
      <c r="K147" s="145"/>
      <c r="L147" s="145"/>
      <c r="M147" s="55"/>
    </row>
    <row r="148" spans="1:13" ht="27" customHeight="1" x14ac:dyDescent="0.25">
      <c r="A148" s="55"/>
      <c r="B148" s="56" t="s">
        <v>136</v>
      </c>
      <c r="C148" s="56" t="s">
        <v>138</v>
      </c>
      <c r="D148" s="55" t="s">
        <v>43</v>
      </c>
      <c r="E148" s="145">
        <v>7134175</v>
      </c>
      <c r="F148" s="145"/>
      <c r="G148" s="145">
        <v>0</v>
      </c>
      <c r="H148" s="145"/>
      <c r="I148" s="59"/>
      <c r="J148" s="145">
        <v>0</v>
      </c>
      <c r="K148" s="145"/>
      <c r="L148" s="145"/>
      <c r="M148" s="55"/>
    </row>
    <row r="149" spans="1:13" ht="15" customHeight="1" x14ac:dyDescent="0.25">
      <c r="A149" s="55"/>
      <c r="B149" s="56" t="s">
        <v>139</v>
      </c>
      <c r="C149" s="56" t="s">
        <v>140</v>
      </c>
      <c r="D149" s="55" t="s">
        <v>43</v>
      </c>
      <c r="E149" s="145">
        <v>564000</v>
      </c>
      <c r="F149" s="145"/>
      <c r="G149" s="145">
        <v>0</v>
      </c>
      <c r="H149" s="145"/>
      <c r="I149" s="59"/>
      <c r="J149" s="145">
        <v>0</v>
      </c>
      <c r="K149" s="145"/>
      <c r="L149" s="145"/>
      <c r="M149" s="55"/>
    </row>
    <row r="150" spans="1:13" ht="24.75" customHeight="1" x14ac:dyDescent="0.25">
      <c r="A150" s="55"/>
      <c r="B150" s="56" t="s">
        <v>141</v>
      </c>
      <c r="C150" s="56" t="s">
        <v>142</v>
      </c>
      <c r="D150" s="55" t="s">
        <v>43</v>
      </c>
      <c r="E150" s="145">
        <v>2845744</v>
      </c>
      <c r="F150" s="145"/>
      <c r="G150" s="145">
        <v>0</v>
      </c>
      <c r="H150" s="145"/>
      <c r="I150" s="59"/>
      <c r="J150" s="145">
        <v>0</v>
      </c>
      <c r="K150" s="145"/>
      <c r="L150" s="145"/>
      <c r="M150" s="55" t="s">
        <v>51</v>
      </c>
    </row>
    <row r="151" spans="1:13" ht="24.75" customHeight="1" x14ac:dyDescent="0.25">
      <c r="A151" s="55"/>
      <c r="B151" s="56" t="s">
        <v>143</v>
      </c>
      <c r="C151" s="56" t="s">
        <v>144</v>
      </c>
      <c r="D151" s="55" t="s">
        <v>46</v>
      </c>
      <c r="E151" s="145">
        <v>4000000</v>
      </c>
      <c r="F151" s="145"/>
      <c r="G151" s="145">
        <v>0</v>
      </c>
      <c r="H151" s="145"/>
      <c r="I151" s="59"/>
      <c r="J151" s="145">
        <v>0</v>
      </c>
      <c r="K151" s="145"/>
      <c r="L151" s="145"/>
      <c r="M151" s="55"/>
    </row>
    <row r="152" spans="1:13" ht="24" customHeight="1" x14ac:dyDescent="0.25">
      <c r="A152" s="55"/>
      <c r="B152" s="56" t="s">
        <v>143</v>
      </c>
      <c r="C152" s="56" t="s">
        <v>142</v>
      </c>
      <c r="D152" s="55" t="s">
        <v>43</v>
      </c>
      <c r="E152" s="145">
        <v>1600000</v>
      </c>
      <c r="F152" s="145"/>
      <c r="G152" s="145">
        <v>0</v>
      </c>
      <c r="H152" s="145"/>
      <c r="I152" s="59"/>
      <c r="J152" s="145">
        <v>0</v>
      </c>
      <c r="K152" s="145"/>
      <c r="L152" s="145"/>
      <c r="M152" s="55" t="s">
        <v>51</v>
      </c>
    </row>
    <row r="153" spans="1:13" ht="27" customHeight="1" x14ac:dyDescent="0.25">
      <c r="A153" s="55"/>
      <c r="B153" s="56" t="s">
        <v>143</v>
      </c>
      <c r="C153" s="56" t="s">
        <v>145</v>
      </c>
      <c r="D153" s="55" t="s">
        <v>43</v>
      </c>
      <c r="E153" s="145">
        <v>557527</v>
      </c>
      <c r="F153" s="145"/>
      <c r="G153" s="145">
        <v>0</v>
      </c>
      <c r="H153" s="145"/>
      <c r="I153" s="59"/>
      <c r="J153" s="145">
        <v>0</v>
      </c>
      <c r="K153" s="145"/>
      <c r="L153" s="145"/>
      <c r="M153" s="55"/>
    </row>
    <row r="154" spans="1:13" ht="14.25" customHeight="1" x14ac:dyDescent="0.25">
      <c r="A154" s="55"/>
      <c r="B154" s="56" t="s">
        <v>146</v>
      </c>
      <c r="C154" s="56" t="s">
        <v>138</v>
      </c>
      <c r="D154" s="55" t="s">
        <v>43</v>
      </c>
      <c r="E154" s="145">
        <v>1000000</v>
      </c>
      <c r="F154" s="145"/>
      <c r="G154" s="145">
        <v>0</v>
      </c>
      <c r="H154" s="145"/>
      <c r="I154" s="59"/>
      <c r="J154" s="145">
        <v>0</v>
      </c>
      <c r="K154" s="145"/>
      <c r="L154" s="145"/>
      <c r="M154" s="55"/>
    </row>
    <row r="155" spans="1:13" ht="16.5" customHeight="1" x14ac:dyDescent="0.25">
      <c r="A155" s="55"/>
      <c r="B155" s="147" t="s">
        <v>147</v>
      </c>
      <c r="C155" s="147" t="s">
        <v>148</v>
      </c>
      <c r="D155" s="55" t="s">
        <v>43</v>
      </c>
      <c r="E155" s="145">
        <v>1118601</v>
      </c>
      <c r="F155" s="145"/>
      <c r="G155" s="145">
        <v>0</v>
      </c>
      <c r="H155" s="145"/>
      <c r="I155" s="59"/>
      <c r="J155" s="145">
        <v>0</v>
      </c>
      <c r="K155" s="145"/>
      <c r="L155" s="145"/>
      <c r="M155" s="55"/>
    </row>
    <row r="156" spans="1:13" ht="15.75" customHeight="1" thickBot="1" x14ac:dyDescent="0.3">
      <c r="A156" s="55"/>
      <c r="B156" s="138"/>
      <c r="C156" s="138"/>
      <c r="D156" s="55" t="s">
        <v>43</v>
      </c>
      <c r="E156" s="145">
        <v>513643</v>
      </c>
      <c r="F156" s="145"/>
      <c r="G156" s="145">
        <v>0</v>
      </c>
      <c r="H156" s="145"/>
      <c r="I156" s="59"/>
      <c r="J156" s="145">
        <v>0</v>
      </c>
      <c r="K156" s="145"/>
      <c r="L156" s="145"/>
      <c r="M156" s="55"/>
    </row>
    <row r="157" spans="1:13" ht="15" customHeight="1" x14ac:dyDescent="0.25">
      <c r="A157" s="55"/>
      <c r="B157" s="138"/>
      <c r="C157" s="138"/>
      <c r="D157" s="67" t="s">
        <v>61</v>
      </c>
      <c r="E157" s="148">
        <v>1632244</v>
      </c>
      <c r="F157" s="148"/>
      <c r="G157" s="146">
        <v>0</v>
      </c>
      <c r="H157" s="146"/>
      <c r="I157" s="60"/>
      <c r="J157" s="146">
        <v>0</v>
      </c>
      <c r="K157" s="146"/>
      <c r="L157" s="146"/>
      <c r="M157" s="57"/>
    </row>
    <row r="158" spans="1:13" ht="23.25" customHeight="1" x14ac:dyDescent="0.25">
      <c r="A158" s="55"/>
      <c r="B158" s="56" t="s">
        <v>149</v>
      </c>
      <c r="C158" s="56" t="s">
        <v>107</v>
      </c>
      <c r="D158" s="55" t="s">
        <v>43</v>
      </c>
      <c r="E158" s="145">
        <v>2935820</v>
      </c>
      <c r="F158" s="145"/>
      <c r="G158" s="145">
        <v>0</v>
      </c>
      <c r="H158" s="145"/>
      <c r="I158" s="59"/>
      <c r="J158" s="145">
        <v>0</v>
      </c>
      <c r="K158" s="145"/>
      <c r="L158" s="145"/>
      <c r="M158" s="55" t="s">
        <v>51</v>
      </c>
    </row>
    <row r="159" spans="1:13" ht="26.25" customHeight="1" x14ac:dyDescent="0.25">
      <c r="A159" s="55"/>
      <c r="B159" s="56" t="s">
        <v>149</v>
      </c>
      <c r="C159" s="56" t="s">
        <v>148</v>
      </c>
      <c r="D159" s="55" t="s">
        <v>43</v>
      </c>
      <c r="E159" s="145">
        <v>807787</v>
      </c>
      <c r="F159" s="145"/>
      <c r="G159" s="145">
        <v>0</v>
      </c>
      <c r="H159" s="145"/>
      <c r="I159" s="59"/>
      <c r="J159" s="145">
        <v>0</v>
      </c>
      <c r="K159" s="145"/>
      <c r="L159" s="145"/>
      <c r="M159" s="55"/>
    </row>
    <row r="160" spans="1:13" ht="36.75" customHeight="1" x14ac:dyDescent="0.25">
      <c r="A160" s="55"/>
      <c r="B160" s="56" t="s">
        <v>190</v>
      </c>
      <c r="C160" s="56" t="s">
        <v>82</v>
      </c>
      <c r="D160" s="55" t="s">
        <v>43</v>
      </c>
      <c r="E160" s="145">
        <v>16500000</v>
      </c>
      <c r="F160" s="145"/>
      <c r="G160" s="145">
        <v>0</v>
      </c>
      <c r="H160" s="145"/>
      <c r="I160" s="59"/>
      <c r="J160" s="145">
        <v>0</v>
      </c>
      <c r="K160" s="145"/>
      <c r="L160" s="145"/>
      <c r="M160" s="55"/>
    </row>
    <row r="161" spans="1:13" ht="28.5" customHeight="1" x14ac:dyDescent="0.25">
      <c r="A161" s="55"/>
      <c r="B161" s="56" t="s">
        <v>190</v>
      </c>
      <c r="C161" s="56" t="s">
        <v>150</v>
      </c>
      <c r="D161" s="55" t="s">
        <v>43</v>
      </c>
      <c r="E161" s="145">
        <v>0</v>
      </c>
      <c r="F161" s="145"/>
      <c r="G161" s="145">
        <v>0</v>
      </c>
      <c r="H161" s="145"/>
      <c r="I161" s="59"/>
      <c r="J161" s="145">
        <v>1074291</v>
      </c>
      <c r="K161" s="145"/>
      <c r="L161" s="145"/>
      <c r="M161" s="55"/>
    </row>
    <row r="162" spans="1:13" ht="12.75" customHeight="1" x14ac:dyDescent="0.25">
      <c r="A162" s="55"/>
      <c r="B162" s="55"/>
      <c r="C162" s="55"/>
      <c r="D162" s="55"/>
      <c r="E162" s="142"/>
      <c r="F162" s="143"/>
      <c r="G162" s="143"/>
      <c r="H162" s="143"/>
      <c r="I162" s="110"/>
      <c r="J162" s="142"/>
      <c r="K162" s="143"/>
      <c r="L162" s="143"/>
      <c r="M162" s="111"/>
    </row>
    <row r="163" spans="1:13" ht="12.75" customHeight="1" x14ac:dyDescent="0.25">
      <c r="A163" s="139" t="s">
        <v>151</v>
      </c>
      <c r="B163" s="139"/>
      <c r="C163" s="139"/>
      <c r="D163" s="139"/>
      <c r="E163" s="139"/>
      <c r="F163" s="139"/>
      <c r="G163" s="139"/>
      <c r="H163" s="139"/>
      <c r="I163" s="139"/>
      <c r="J163" s="139"/>
      <c r="K163" s="139"/>
      <c r="L163" s="139"/>
      <c r="M163" s="144"/>
    </row>
    <row r="164" spans="1:13" ht="12.75" customHeight="1" x14ac:dyDescent="0.25">
      <c r="A164" s="55"/>
      <c r="B164" s="56" t="s">
        <v>191</v>
      </c>
      <c r="C164" s="56" t="s">
        <v>152</v>
      </c>
      <c r="D164" s="55" t="s">
        <v>43</v>
      </c>
      <c r="E164" s="145">
        <v>0</v>
      </c>
      <c r="F164" s="145"/>
      <c r="G164" s="145">
        <v>0</v>
      </c>
      <c r="H164" s="145"/>
      <c r="I164" s="59"/>
      <c r="J164" s="145">
        <v>1110000</v>
      </c>
      <c r="K164" s="145"/>
      <c r="L164" s="145"/>
      <c r="M164" s="55"/>
    </row>
    <row r="165" spans="1:13" ht="12.75" customHeight="1" x14ac:dyDescent="0.25">
      <c r="A165" s="55"/>
      <c r="B165" s="55"/>
      <c r="C165" s="55"/>
      <c r="D165" s="55"/>
      <c r="E165" s="138"/>
      <c r="F165" s="138"/>
      <c r="G165" s="138"/>
      <c r="H165" s="138"/>
      <c r="I165" s="55"/>
      <c r="J165" s="138"/>
      <c r="K165" s="138"/>
      <c r="L165" s="138"/>
      <c r="M165" s="55"/>
    </row>
    <row r="166" spans="1:13" ht="12.75" customHeight="1" x14ac:dyDescent="0.25">
      <c r="A166" s="139" t="s">
        <v>153</v>
      </c>
      <c r="B166" s="140"/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1"/>
    </row>
    <row r="167" spans="1:13" ht="25.5" customHeight="1" x14ac:dyDescent="0.25">
      <c r="A167" s="61"/>
      <c r="B167" s="72" t="s">
        <v>154</v>
      </c>
      <c r="C167" s="72" t="s">
        <v>138</v>
      </c>
      <c r="D167" s="73" t="s">
        <v>43</v>
      </c>
      <c r="E167" s="127">
        <v>3981660</v>
      </c>
      <c r="F167" s="127"/>
      <c r="G167" s="127">
        <v>0</v>
      </c>
      <c r="H167" s="127"/>
      <c r="I167" s="74"/>
      <c r="J167" s="127">
        <v>0</v>
      </c>
      <c r="K167" s="127"/>
      <c r="L167" s="127"/>
      <c r="M167" s="73"/>
    </row>
    <row r="168" spans="1:13" ht="24" customHeight="1" x14ac:dyDescent="0.25">
      <c r="A168" s="61"/>
      <c r="B168" s="72" t="s">
        <v>155</v>
      </c>
      <c r="C168" s="72" t="s">
        <v>156</v>
      </c>
      <c r="D168" s="73" t="s">
        <v>43</v>
      </c>
      <c r="E168" s="127">
        <v>0</v>
      </c>
      <c r="F168" s="127"/>
      <c r="G168" s="127">
        <v>0</v>
      </c>
      <c r="H168" s="127"/>
      <c r="I168" s="74"/>
      <c r="J168" s="127">
        <v>438244</v>
      </c>
      <c r="K168" s="127"/>
      <c r="L168" s="127"/>
      <c r="M168" s="73"/>
    </row>
    <row r="169" spans="1:13" ht="14.25" customHeight="1" x14ac:dyDescent="0.25">
      <c r="A169" s="61"/>
      <c r="B169" s="136" t="s">
        <v>155</v>
      </c>
      <c r="C169" s="136" t="s">
        <v>128</v>
      </c>
      <c r="D169" s="73" t="s">
        <v>43</v>
      </c>
      <c r="E169" s="127">
        <v>0</v>
      </c>
      <c r="F169" s="127"/>
      <c r="G169" s="127">
        <v>0</v>
      </c>
      <c r="H169" s="127"/>
      <c r="I169" s="74"/>
      <c r="J169" s="127">
        <v>501761</v>
      </c>
      <c r="K169" s="127"/>
      <c r="L169" s="127"/>
      <c r="M169" s="73"/>
    </row>
    <row r="170" spans="1:13" ht="15" customHeight="1" thickBot="1" x14ac:dyDescent="0.3">
      <c r="A170" s="61"/>
      <c r="B170" s="137"/>
      <c r="C170" s="137"/>
      <c r="D170" s="78" t="s">
        <v>43</v>
      </c>
      <c r="E170" s="128">
        <v>0</v>
      </c>
      <c r="F170" s="128"/>
      <c r="G170" s="128">
        <v>0</v>
      </c>
      <c r="H170" s="128"/>
      <c r="I170" s="79"/>
      <c r="J170" s="128">
        <v>514928</v>
      </c>
      <c r="K170" s="128"/>
      <c r="L170" s="128"/>
      <c r="M170" s="78"/>
    </row>
    <row r="171" spans="1:13" ht="12.75" customHeight="1" x14ac:dyDescent="0.25">
      <c r="A171" s="61"/>
      <c r="B171" s="137"/>
      <c r="C171" s="137"/>
      <c r="D171" s="75" t="s">
        <v>61</v>
      </c>
      <c r="E171" s="131">
        <v>0</v>
      </c>
      <c r="F171" s="131"/>
      <c r="G171" s="131">
        <v>0</v>
      </c>
      <c r="H171" s="131"/>
      <c r="I171" s="76"/>
      <c r="J171" s="131">
        <v>1016689</v>
      </c>
      <c r="K171" s="131"/>
      <c r="L171" s="131"/>
      <c r="M171" s="77"/>
    </row>
    <row r="172" spans="1:13" ht="12.75" customHeight="1" x14ac:dyDescent="0.25">
      <c r="A172" s="61"/>
      <c r="B172" s="136" t="s">
        <v>155</v>
      </c>
      <c r="C172" s="136" t="s">
        <v>157</v>
      </c>
      <c r="D172" s="73" t="s">
        <v>43</v>
      </c>
      <c r="E172" s="127">
        <v>0</v>
      </c>
      <c r="F172" s="127"/>
      <c r="G172" s="127">
        <v>782279</v>
      </c>
      <c r="H172" s="127"/>
      <c r="I172" s="74"/>
      <c r="J172" s="127">
        <v>0</v>
      </c>
      <c r="K172" s="127"/>
      <c r="L172" s="127"/>
      <c r="M172" s="73"/>
    </row>
    <row r="173" spans="1:13" ht="12.75" customHeight="1" x14ac:dyDescent="0.25">
      <c r="A173" s="61"/>
      <c r="B173" s="137"/>
      <c r="C173" s="137"/>
      <c r="D173" s="73" t="s">
        <v>43</v>
      </c>
      <c r="E173" s="127">
        <v>0</v>
      </c>
      <c r="F173" s="127"/>
      <c r="G173" s="127">
        <v>563964</v>
      </c>
      <c r="H173" s="127"/>
      <c r="I173" s="74"/>
      <c r="J173" s="127">
        <v>0</v>
      </c>
      <c r="K173" s="127"/>
      <c r="L173" s="127"/>
      <c r="M173" s="73"/>
    </row>
    <row r="174" spans="1:13" ht="12.75" customHeight="1" x14ac:dyDescent="0.25">
      <c r="A174" s="61"/>
      <c r="B174" s="137"/>
      <c r="C174" s="137"/>
      <c r="D174" s="73" t="s">
        <v>43</v>
      </c>
      <c r="E174" s="127">
        <v>0</v>
      </c>
      <c r="F174" s="127"/>
      <c r="G174" s="127">
        <v>2536264</v>
      </c>
      <c r="H174" s="127"/>
      <c r="I174" s="74"/>
      <c r="J174" s="127">
        <v>0</v>
      </c>
      <c r="K174" s="127"/>
      <c r="L174" s="127"/>
      <c r="M174" s="73"/>
    </row>
    <row r="175" spans="1:13" ht="12.75" customHeight="1" thickBot="1" x14ac:dyDescent="0.3">
      <c r="A175" s="61"/>
      <c r="B175" s="137"/>
      <c r="C175" s="137"/>
      <c r="D175" s="78" t="s">
        <v>43</v>
      </c>
      <c r="E175" s="128">
        <v>0</v>
      </c>
      <c r="F175" s="128"/>
      <c r="G175" s="128">
        <v>1568261</v>
      </c>
      <c r="H175" s="128"/>
      <c r="I175" s="79"/>
      <c r="J175" s="128">
        <v>0</v>
      </c>
      <c r="K175" s="128"/>
      <c r="L175" s="128"/>
      <c r="M175" s="78"/>
    </row>
    <row r="176" spans="1:13" ht="12.75" customHeight="1" x14ac:dyDescent="0.25">
      <c r="A176" s="61"/>
      <c r="B176" s="137"/>
      <c r="C176" s="137"/>
      <c r="D176" s="75" t="s">
        <v>61</v>
      </c>
      <c r="E176" s="131">
        <v>0</v>
      </c>
      <c r="F176" s="131"/>
      <c r="G176" s="131">
        <v>5450768</v>
      </c>
      <c r="H176" s="131"/>
      <c r="I176" s="80"/>
      <c r="J176" s="132">
        <v>0</v>
      </c>
      <c r="K176" s="132"/>
      <c r="L176" s="132"/>
      <c r="M176" s="77"/>
    </row>
    <row r="177" spans="1:13" ht="12.75" customHeight="1" x14ac:dyDescent="0.25">
      <c r="A177" s="61"/>
      <c r="B177" s="136" t="s">
        <v>155</v>
      </c>
      <c r="C177" s="136" t="s">
        <v>157</v>
      </c>
      <c r="D177" s="73" t="s">
        <v>43</v>
      </c>
      <c r="E177" s="127">
        <v>0</v>
      </c>
      <c r="F177" s="127"/>
      <c r="G177" s="127">
        <v>2963336</v>
      </c>
      <c r="H177" s="127"/>
      <c r="I177" s="74"/>
      <c r="J177" s="127">
        <v>0</v>
      </c>
      <c r="K177" s="127"/>
      <c r="L177" s="127"/>
      <c r="M177" s="73"/>
    </row>
    <row r="178" spans="1:13" ht="12.75" customHeight="1" thickBot="1" x14ac:dyDescent="0.3">
      <c r="A178" s="61"/>
      <c r="B178" s="137"/>
      <c r="C178" s="137"/>
      <c r="D178" s="78" t="s">
        <v>43</v>
      </c>
      <c r="E178" s="128">
        <v>0</v>
      </c>
      <c r="F178" s="128"/>
      <c r="G178" s="128">
        <v>3747733</v>
      </c>
      <c r="H178" s="128"/>
      <c r="I178" s="79"/>
      <c r="J178" s="128">
        <v>0</v>
      </c>
      <c r="K178" s="128"/>
      <c r="L178" s="128"/>
      <c r="M178" s="78"/>
    </row>
    <row r="179" spans="1:13" ht="12.75" customHeight="1" x14ac:dyDescent="0.25">
      <c r="A179" s="61"/>
      <c r="B179" s="137"/>
      <c r="C179" s="137"/>
      <c r="D179" s="75" t="s">
        <v>61</v>
      </c>
      <c r="E179" s="131">
        <v>0</v>
      </c>
      <c r="F179" s="131"/>
      <c r="G179" s="131">
        <v>6711069</v>
      </c>
      <c r="H179" s="131"/>
      <c r="I179" s="80"/>
      <c r="J179" s="132">
        <v>0</v>
      </c>
      <c r="K179" s="132"/>
      <c r="L179" s="132"/>
      <c r="M179" s="77"/>
    </row>
    <row r="180" spans="1:13" ht="23.25" customHeight="1" x14ac:dyDescent="0.25">
      <c r="A180" s="61"/>
      <c r="B180" s="72" t="s">
        <v>158</v>
      </c>
      <c r="C180" s="72" t="s">
        <v>159</v>
      </c>
      <c r="D180" s="73" t="s">
        <v>160</v>
      </c>
      <c r="E180" s="127">
        <v>0</v>
      </c>
      <c r="F180" s="127"/>
      <c r="G180" s="127">
        <v>10627000</v>
      </c>
      <c r="H180" s="127"/>
      <c r="I180" s="74"/>
      <c r="J180" s="127">
        <v>0</v>
      </c>
      <c r="K180" s="127"/>
      <c r="L180" s="127"/>
      <c r="M180" s="73" t="s">
        <v>51</v>
      </c>
    </row>
    <row r="181" spans="1:13" ht="24.75" customHeight="1" x14ac:dyDescent="0.25">
      <c r="A181" s="61"/>
      <c r="B181" s="72" t="s">
        <v>158</v>
      </c>
      <c r="C181" s="72" t="s">
        <v>138</v>
      </c>
      <c r="D181" s="73" t="s">
        <v>43</v>
      </c>
      <c r="E181" s="127">
        <v>722244</v>
      </c>
      <c r="F181" s="127"/>
      <c r="G181" s="127">
        <v>0</v>
      </c>
      <c r="H181" s="127"/>
      <c r="I181" s="74"/>
      <c r="J181" s="127">
        <v>0</v>
      </c>
      <c r="K181" s="127"/>
      <c r="L181" s="127"/>
      <c r="M181" s="73"/>
    </row>
    <row r="182" spans="1:13" ht="12.75" customHeight="1" x14ac:dyDescent="0.25">
      <c r="A182" s="81"/>
      <c r="B182" s="82"/>
      <c r="C182" s="82"/>
      <c r="D182" s="82"/>
      <c r="E182" s="129"/>
      <c r="F182" s="130"/>
      <c r="G182" s="129"/>
      <c r="H182" s="130"/>
      <c r="I182" s="108"/>
      <c r="J182" s="129"/>
      <c r="K182" s="130"/>
      <c r="L182" s="130"/>
      <c r="M182" s="109"/>
    </row>
    <row r="183" spans="1:13" ht="12.75" customHeight="1" x14ac:dyDescent="0.25">
      <c r="A183" s="133" t="s">
        <v>161</v>
      </c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5"/>
    </row>
    <row r="184" spans="1:13" ht="23.25" customHeight="1" x14ac:dyDescent="0.25">
      <c r="A184" s="83"/>
      <c r="B184" s="84" t="s">
        <v>162</v>
      </c>
      <c r="C184" s="84" t="s">
        <v>157</v>
      </c>
      <c r="D184" s="85" t="s">
        <v>43</v>
      </c>
      <c r="E184" s="126">
        <v>0</v>
      </c>
      <c r="F184" s="126"/>
      <c r="G184" s="126">
        <v>15937105</v>
      </c>
      <c r="H184" s="126"/>
      <c r="I184" s="86"/>
      <c r="J184" s="126">
        <v>0</v>
      </c>
      <c r="K184" s="126"/>
      <c r="L184" s="126"/>
      <c r="M184" s="85"/>
    </row>
    <row r="185" spans="1:13" ht="24" customHeight="1" x14ac:dyDescent="0.25">
      <c r="A185" s="61"/>
      <c r="B185" s="84" t="s">
        <v>162</v>
      </c>
      <c r="C185" s="84" t="s">
        <v>128</v>
      </c>
      <c r="D185" s="85" t="s">
        <v>74</v>
      </c>
      <c r="E185" s="126">
        <v>0</v>
      </c>
      <c r="F185" s="126"/>
      <c r="G185" s="126">
        <v>0</v>
      </c>
      <c r="H185" s="126"/>
      <c r="I185" s="86"/>
      <c r="J185" s="126">
        <v>1244455</v>
      </c>
      <c r="K185" s="126"/>
      <c r="L185" s="126"/>
      <c r="M185" s="85"/>
    </row>
    <row r="186" spans="1:13" ht="25.5" customHeight="1" x14ac:dyDescent="0.25">
      <c r="A186" s="61"/>
      <c r="B186" s="84" t="s">
        <v>162</v>
      </c>
      <c r="C186" s="84" t="s">
        <v>192</v>
      </c>
      <c r="D186" s="85" t="s">
        <v>43</v>
      </c>
      <c r="E186" s="126">
        <v>0</v>
      </c>
      <c r="F186" s="126"/>
      <c r="G186" s="126">
        <v>0</v>
      </c>
      <c r="H186" s="126"/>
      <c r="I186" s="86"/>
      <c r="J186" s="126">
        <v>11382974</v>
      </c>
      <c r="K186" s="126"/>
      <c r="L186" s="126"/>
      <c r="M186" s="85"/>
    </row>
    <row r="187" spans="1:13" ht="24.75" customHeight="1" x14ac:dyDescent="0.25">
      <c r="A187" s="61"/>
      <c r="B187" s="84" t="s">
        <v>163</v>
      </c>
      <c r="C187" s="84" t="s">
        <v>164</v>
      </c>
      <c r="D187" s="85" t="s">
        <v>43</v>
      </c>
      <c r="E187" s="126">
        <v>0</v>
      </c>
      <c r="F187" s="126"/>
      <c r="G187" s="126">
        <v>7109507</v>
      </c>
      <c r="H187" s="126"/>
      <c r="I187" s="86"/>
      <c r="J187" s="126">
        <v>0</v>
      </c>
      <c r="K187" s="126"/>
      <c r="L187" s="126"/>
      <c r="M187" s="85"/>
    </row>
    <row r="188" spans="1:13" ht="18.75" customHeight="1" thickBot="1" x14ac:dyDescent="0.3">
      <c r="A188" s="87"/>
      <c r="B188" s="88"/>
      <c r="C188" s="88"/>
      <c r="D188" s="88"/>
      <c r="E188" s="122"/>
      <c r="F188" s="122"/>
      <c r="G188" s="123"/>
      <c r="H188" s="124"/>
      <c r="I188" s="106"/>
      <c r="J188" s="123"/>
      <c r="K188" s="124"/>
      <c r="L188" s="124"/>
      <c r="M188" s="107"/>
    </row>
    <row r="189" spans="1:13" ht="12.75" customHeight="1" thickTop="1" x14ac:dyDescent="0.25">
      <c r="A189" s="89" t="s">
        <v>165</v>
      </c>
      <c r="B189" s="89"/>
      <c r="C189" s="89"/>
      <c r="D189" s="89"/>
      <c r="E189" s="125">
        <f>E181+E167+E160+E159+E158+E157+E154+E153+E152+E151+E150+E149+E148+E144+E143+E142+E138+E137+E135+E134+E133+E132+E126+E124+E123+E112+E111+E110+E109+E108+E106+E97+E96+E95+E94+E93+E90+E89+E88+E87+E86+E85+E76+E70+E68+E67+E66+E65+E62+E61+E60+E59+E58+E57+E56+E53+E50+E49+E48+E41+E40+E39+E34+E31+E19+E18+E16+E15+E9</f>
        <v>358266020</v>
      </c>
      <c r="F189" s="125"/>
      <c r="G189" s="125">
        <f>G187+G184+G180+G179+G176+G140+G131+G127+G125+G103+G102+G98+G47+G21+G17+G10</f>
        <v>207551341</v>
      </c>
      <c r="H189" s="125"/>
      <c r="I189" s="90"/>
      <c r="J189" s="125">
        <f>J186+J185+J171+J168+J164+J161+J147+J141+J139+J136+J128+J107+J84+J77+J69+J55+J54+J46+J38+J37+J36+J35+J33+J32+J30+J29+J28+J27+J26+J25+J24+J20+J14+J11</f>
        <v>118314786</v>
      </c>
      <c r="K189" s="125"/>
      <c r="L189" s="125"/>
      <c r="M189" s="104"/>
    </row>
  </sheetData>
  <mergeCells count="569">
    <mergeCell ref="M6:M7"/>
    <mergeCell ref="E7:F7"/>
    <mergeCell ref="G7:H7"/>
    <mergeCell ref="J7:K7"/>
    <mergeCell ref="A8:L8"/>
    <mergeCell ref="E9:F9"/>
    <mergeCell ref="G9:I9"/>
    <mergeCell ref="J9:L9"/>
    <mergeCell ref="A3:L3"/>
    <mergeCell ref="A4:L4"/>
    <mergeCell ref="A6:A7"/>
    <mergeCell ref="B6:B7"/>
    <mergeCell ref="C6:C7"/>
    <mergeCell ref="D6:D7"/>
    <mergeCell ref="E6:F6"/>
    <mergeCell ref="G6:I6"/>
    <mergeCell ref="J6:L6"/>
    <mergeCell ref="E12:F12"/>
    <mergeCell ref="G12:H12"/>
    <mergeCell ref="J12:L12"/>
    <mergeCell ref="A13:M13"/>
    <mergeCell ref="E14:F14"/>
    <mergeCell ref="G14:H14"/>
    <mergeCell ref="J14:L14"/>
    <mergeCell ref="E10:F10"/>
    <mergeCell ref="G10:H10"/>
    <mergeCell ref="J10:L10"/>
    <mergeCell ref="E11:F11"/>
    <mergeCell ref="G11:H11"/>
    <mergeCell ref="J11:L11"/>
    <mergeCell ref="E17:F17"/>
    <mergeCell ref="G17:H17"/>
    <mergeCell ref="J17:L17"/>
    <mergeCell ref="E18:F18"/>
    <mergeCell ref="G18:H18"/>
    <mergeCell ref="J18:L18"/>
    <mergeCell ref="E15:F15"/>
    <mergeCell ref="G15:H15"/>
    <mergeCell ref="J15:L15"/>
    <mergeCell ref="E16:F16"/>
    <mergeCell ref="G16:H16"/>
    <mergeCell ref="J16:L16"/>
    <mergeCell ref="B22:B24"/>
    <mergeCell ref="C22:C24"/>
    <mergeCell ref="E22:F22"/>
    <mergeCell ref="G22:H22"/>
    <mergeCell ref="J22:L22"/>
    <mergeCell ref="E23:F23"/>
    <mergeCell ref="G23:H23"/>
    <mergeCell ref="E19:F19"/>
    <mergeCell ref="G19:H19"/>
    <mergeCell ref="J19:L19"/>
    <mergeCell ref="E20:F20"/>
    <mergeCell ref="G20:H20"/>
    <mergeCell ref="J20:L20"/>
    <mergeCell ref="J23:L23"/>
    <mergeCell ref="E24:F24"/>
    <mergeCell ref="G24:H24"/>
    <mergeCell ref="J24:L24"/>
    <mergeCell ref="E25:F25"/>
    <mergeCell ref="G25:H25"/>
    <mergeCell ref="J25:L25"/>
    <mergeCell ref="E21:F21"/>
    <mergeCell ref="G21:H21"/>
    <mergeCell ref="J21:L21"/>
    <mergeCell ref="E28:F28"/>
    <mergeCell ref="G28:H28"/>
    <mergeCell ref="J28:L28"/>
    <mergeCell ref="E29:F29"/>
    <mergeCell ref="G29:H29"/>
    <mergeCell ref="J29:L29"/>
    <mergeCell ref="E26:F26"/>
    <mergeCell ref="G26:H26"/>
    <mergeCell ref="J26:L26"/>
    <mergeCell ref="E27:F27"/>
    <mergeCell ref="G27:H27"/>
    <mergeCell ref="J27:L27"/>
    <mergeCell ref="E32:F32"/>
    <mergeCell ref="G32:H32"/>
    <mergeCell ref="J32:L32"/>
    <mergeCell ref="E33:F33"/>
    <mergeCell ref="G33:H33"/>
    <mergeCell ref="J33:L33"/>
    <mergeCell ref="E30:F30"/>
    <mergeCell ref="G30:H30"/>
    <mergeCell ref="J30:L30"/>
    <mergeCell ref="E31:F31"/>
    <mergeCell ref="G31:H31"/>
    <mergeCell ref="J31:L31"/>
    <mergeCell ref="E36:F36"/>
    <mergeCell ref="G36:H36"/>
    <mergeCell ref="J36:L36"/>
    <mergeCell ref="E37:F37"/>
    <mergeCell ref="G37:H37"/>
    <mergeCell ref="J37:L37"/>
    <mergeCell ref="E34:F34"/>
    <mergeCell ref="G34:H34"/>
    <mergeCell ref="J34:L34"/>
    <mergeCell ref="E35:F35"/>
    <mergeCell ref="G35:H35"/>
    <mergeCell ref="J35:L35"/>
    <mergeCell ref="E40:F40"/>
    <mergeCell ref="G40:H40"/>
    <mergeCell ref="J40:L40"/>
    <mergeCell ref="E41:F41"/>
    <mergeCell ref="G41:H41"/>
    <mergeCell ref="J41:L41"/>
    <mergeCell ref="E38:F38"/>
    <mergeCell ref="G38:H38"/>
    <mergeCell ref="J38:L38"/>
    <mergeCell ref="E39:F39"/>
    <mergeCell ref="G39:H39"/>
    <mergeCell ref="J39:L39"/>
    <mergeCell ref="J44:L44"/>
    <mergeCell ref="E45:F45"/>
    <mergeCell ref="G45:H45"/>
    <mergeCell ref="J45:L45"/>
    <mergeCell ref="E46:F46"/>
    <mergeCell ref="G46:H46"/>
    <mergeCell ref="J46:L46"/>
    <mergeCell ref="B42:B46"/>
    <mergeCell ref="C42:C46"/>
    <mergeCell ref="E42:F42"/>
    <mergeCell ref="G42:H42"/>
    <mergeCell ref="J42:L42"/>
    <mergeCell ref="E43:F43"/>
    <mergeCell ref="G43:H43"/>
    <mergeCell ref="J43:L43"/>
    <mergeCell ref="E44:F44"/>
    <mergeCell ref="G44:H44"/>
    <mergeCell ref="E49:F49"/>
    <mergeCell ref="G49:H49"/>
    <mergeCell ref="J49:L49"/>
    <mergeCell ref="E50:F50"/>
    <mergeCell ref="G50:H50"/>
    <mergeCell ref="J50:L50"/>
    <mergeCell ref="E47:F47"/>
    <mergeCell ref="G47:H47"/>
    <mergeCell ref="J47:L47"/>
    <mergeCell ref="E48:F48"/>
    <mergeCell ref="G48:H48"/>
    <mergeCell ref="J48:L48"/>
    <mergeCell ref="J53:L53"/>
    <mergeCell ref="E54:F54"/>
    <mergeCell ref="G54:H54"/>
    <mergeCell ref="J54:L54"/>
    <mergeCell ref="E55:F55"/>
    <mergeCell ref="G55:H55"/>
    <mergeCell ref="J55:L55"/>
    <mergeCell ref="B51:B53"/>
    <mergeCell ref="C51:C53"/>
    <mergeCell ref="E51:F51"/>
    <mergeCell ref="G51:H51"/>
    <mergeCell ref="J51:L51"/>
    <mergeCell ref="E52:F52"/>
    <mergeCell ref="G52:H52"/>
    <mergeCell ref="J52:L52"/>
    <mergeCell ref="E53:F53"/>
    <mergeCell ref="G53:H53"/>
    <mergeCell ref="E58:F58"/>
    <mergeCell ref="G58:H58"/>
    <mergeCell ref="J58:L58"/>
    <mergeCell ref="E59:F59"/>
    <mergeCell ref="G59:H59"/>
    <mergeCell ref="J59:L59"/>
    <mergeCell ref="E56:F56"/>
    <mergeCell ref="G56:H56"/>
    <mergeCell ref="J56:L56"/>
    <mergeCell ref="E57:F57"/>
    <mergeCell ref="G57:H57"/>
    <mergeCell ref="J57:L57"/>
    <mergeCell ref="B63:B65"/>
    <mergeCell ref="C63:C65"/>
    <mergeCell ref="E63:F63"/>
    <mergeCell ref="G63:H63"/>
    <mergeCell ref="J63:L63"/>
    <mergeCell ref="E64:F64"/>
    <mergeCell ref="G64:H64"/>
    <mergeCell ref="E60:F60"/>
    <mergeCell ref="G60:H60"/>
    <mergeCell ref="J60:L60"/>
    <mergeCell ref="E61:F61"/>
    <mergeCell ref="G61:H61"/>
    <mergeCell ref="J61:L61"/>
    <mergeCell ref="J64:L64"/>
    <mergeCell ref="E65:F65"/>
    <mergeCell ref="G65:H65"/>
    <mergeCell ref="J65:L65"/>
    <mergeCell ref="E66:F66"/>
    <mergeCell ref="G66:H66"/>
    <mergeCell ref="J66:L66"/>
    <mergeCell ref="E62:F62"/>
    <mergeCell ref="G62:H62"/>
    <mergeCell ref="J62:L62"/>
    <mergeCell ref="E69:F69"/>
    <mergeCell ref="G69:H69"/>
    <mergeCell ref="J69:L69"/>
    <mergeCell ref="E70:F70"/>
    <mergeCell ref="G70:H70"/>
    <mergeCell ref="J70:L70"/>
    <mergeCell ref="E67:F67"/>
    <mergeCell ref="G67:H67"/>
    <mergeCell ref="J67:L67"/>
    <mergeCell ref="E68:F68"/>
    <mergeCell ref="G68:H68"/>
    <mergeCell ref="J68:L68"/>
    <mergeCell ref="B71:B76"/>
    <mergeCell ref="C71:C76"/>
    <mergeCell ref="E71:F71"/>
    <mergeCell ref="G71:H71"/>
    <mergeCell ref="J71:L71"/>
    <mergeCell ref="E72:F72"/>
    <mergeCell ref="G72:H72"/>
    <mergeCell ref="J72:L72"/>
    <mergeCell ref="E73:F73"/>
    <mergeCell ref="G73:H73"/>
    <mergeCell ref="E76:F76"/>
    <mergeCell ref="G76:H76"/>
    <mergeCell ref="J76:L76"/>
    <mergeCell ref="E77:F77"/>
    <mergeCell ref="G77:H77"/>
    <mergeCell ref="J77:L77"/>
    <mergeCell ref="J73:L73"/>
    <mergeCell ref="E74:F74"/>
    <mergeCell ref="G74:H74"/>
    <mergeCell ref="J74:L74"/>
    <mergeCell ref="E75:F75"/>
    <mergeCell ref="G75:H75"/>
    <mergeCell ref="J75:L75"/>
    <mergeCell ref="B78:B84"/>
    <mergeCell ref="C78:C84"/>
    <mergeCell ref="E78:F78"/>
    <mergeCell ref="G78:H78"/>
    <mergeCell ref="J78:L78"/>
    <mergeCell ref="E79:F79"/>
    <mergeCell ref="G79:H79"/>
    <mergeCell ref="J79:L79"/>
    <mergeCell ref="E80:F80"/>
    <mergeCell ref="G80:H80"/>
    <mergeCell ref="E83:F83"/>
    <mergeCell ref="G83:H83"/>
    <mergeCell ref="J83:L83"/>
    <mergeCell ref="E84:F84"/>
    <mergeCell ref="G84:H84"/>
    <mergeCell ref="J84:L84"/>
    <mergeCell ref="J80:L80"/>
    <mergeCell ref="E81:F81"/>
    <mergeCell ref="G81:H81"/>
    <mergeCell ref="J81:L81"/>
    <mergeCell ref="E82:F82"/>
    <mergeCell ref="G82:H82"/>
    <mergeCell ref="J82:L82"/>
    <mergeCell ref="E87:F87"/>
    <mergeCell ref="G87:H87"/>
    <mergeCell ref="J87:L87"/>
    <mergeCell ref="E88:F88"/>
    <mergeCell ref="G88:H88"/>
    <mergeCell ref="J88:L88"/>
    <mergeCell ref="E85:F85"/>
    <mergeCell ref="G85:H85"/>
    <mergeCell ref="J85:L85"/>
    <mergeCell ref="E86:F86"/>
    <mergeCell ref="G86:H86"/>
    <mergeCell ref="J86:L86"/>
    <mergeCell ref="E91:F91"/>
    <mergeCell ref="G91:H91"/>
    <mergeCell ref="J91:L91"/>
    <mergeCell ref="A92:M92"/>
    <mergeCell ref="E93:F93"/>
    <mergeCell ref="G93:H93"/>
    <mergeCell ref="J93:L93"/>
    <mergeCell ref="E89:F89"/>
    <mergeCell ref="G89:H89"/>
    <mergeCell ref="J89:L89"/>
    <mergeCell ref="E90:F90"/>
    <mergeCell ref="G90:H90"/>
    <mergeCell ref="J90:L90"/>
    <mergeCell ref="E96:F96"/>
    <mergeCell ref="G96:H96"/>
    <mergeCell ref="J96:L96"/>
    <mergeCell ref="E97:F97"/>
    <mergeCell ref="G97:H97"/>
    <mergeCell ref="J97:L97"/>
    <mergeCell ref="E94:F94"/>
    <mergeCell ref="G94:H94"/>
    <mergeCell ref="J94:L94"/>
    <mergeCell ref="E95:F95"/>
    <mergeCell ref="G95:H95"/>
    <mergeCell ref="J95:L95"/>
    <mergeCell ref="E98:F98"/>
    <mergeCell ref="G98:H98"/>
    <mergeCell ref="J98:L98"/>
    <mergeCell ref="B99:B102"/>
    <mergeCell ref="C99:C102"/>
    <mergeCell ref="E99:F99"/>
    <mergeCell ref="G99:H99"/>
    <mergeCell ref="J99:L99"/>
    <mergeCell ref="E100:F100"/>
    <mergeCell ref="G100:H100"/>
    <mergeCell ref="E103:F103"/>
    <mergeCell ref="G103:H103"/>
    <mergeCell ref="J103:L103"/>
    <mergeCell ref="E104:F104"/>
    <mergeCell ref="G104:H104"/>
    <mergeCell ref="J104:L104"/>
    <mergeCell ref="J100:L100"/>
    <mergeCell ref="E101:F101"/>
    <mergeCell ref="G101:H101"/>
    <mergeCell ref="J101:L101"/>
    <mergeCell ref="E102:F102"/>
    <mergeCell ref="G102:H102"/>
    <mergeCell ref="J102:L102"/>
    <mergeCell ref="E108:F108"/>
    <mergeCell ref="G108:H108"/>
    <mergeCell ref="J108:L108"/>
    <mergeCell ref="E109:F109"/>
    <mergeCell ref="G109:H109"/>
    <mergeCell ref="J109:L109"/>
    <mergeCell ref="A105:M105"/>
    <mergeCell ref="E106:F106"/>
    <mergeCell ref="G106:H106"/>
    <mergeCell ref="J106:L106"/>
    <mergeCell ref="E107:F107"/>
    <mergeCell ref="G107:H107"/>
    <mergeCell ref="J107:L107"/>
    <mergeCell ref="B113:B123"/>
    <mergeCell ref="C113:C123"/>
    <mergeCell ref="E113:F113"/>
    <mergeCell ref="G113:H113"/>
    <mergeCell ref="J113:L113"/>
    <mergeCell ref="E114:F114"/>
    <mergeCell ref="G114:H114"/>
    <mergeCell ref="E110:F110"/>
    <mergeCell ref="G110:H110"/>
    <mergeCell ref="J110:L110"/>
    <mergeCell ref="E111:F111"/>
    <mergeCell ref="G111:H111"/>
    <mergeCell ref="J111:L111"/>
    <mergeCell ref="J114:L114"/>
    <mergeCell ref="E115:F115"/>
    <mergeCell ref="G115:H115"/>
    <mergeCell ref="J115:L115"/>
    <mergeCell ref="E116:F116"/>
    <mergeCell ref="G116:H116"/>
    <mergeCell ref="J116:L116"/>
    <mergeCell ref="E112:F112"/>
    <mergeCell ref="G112:H112"/>
    <mergeCell ref="J112:L112"/>
    <mergeCell ref="E119:F119"/>
    <mergeCell ref="G119:H119"/>
    <mergeCell ref="J119:L119"/>
    <mergeCell ref="E120:F120"/>
    <mergeCell ref="G120:H120"/>
    <mergeCell ref="J120:L120"/>
    <mergeCell ref="E117:F117"/>
    <mergeCell ref="G117:H117"/>
    <mergeCell ref="J117:L117"/>
    <mergeCell ref="E118:F118"/>
    <mergeCell ref="G118:H118"/>
    <mergeCell ref="J118:L118"/>
    <mergeCell ref="E123:F123"/>
    <mergeCell ref="G123:H123"/>
    <mergeCell ref="J123:L123"/>
    <mergeCell ref="E124:F124"/>
    <mergeCell ref="G124:H124"/>
    <mergeCell ref="J124:L124"/>
    <mergeCell ref="E121:F121"/>
    <mergeCell ref="G121:H121"/>
    <mergeCell ref="J121:L121"/>
    <mergeCell ref="E122:F122"/>
    <mergeCell ref="G122:H122"/>
    <mergeCell ref="J122:L122"/>
    <mergeCell ref="E127:F127"/>
    <mergeCell ref="G127:H127"/>
    <mergeCell ref="J127:L127"/>
    <mergeCell ref="E128:F128"/>
    <mergeCell ref="G128:H128"/>
    <mergeCell ref="J128:L128"/>
    <mergeCell ref="E125:F125"/>
    <mergeCell ref="G125:H125"/>
    <mergeCell ref="J125:L125"/>
    <mergeCell ref="E126:F126"/>
    <mergeCell ref="G126:H126"/>
    <mergeCell ref="J126:L126"/>
    <mergeCell ref="J131:L131"/>
    <mergeCell ref="E132:F132"/>
    <mergeCell ref="G132:H132"/>
    <mergeCell ref="J132:L132"/>
    <mergeCell ref="E133:F133"/>
    <mergeCell ref="G133:H133"/>
    <mergeCell ref="J133:L133"/>
    <mergeCell ref="B129:B131"/>
    <mergeCell ref="C129:C131"/>
    <mergeCell ref="E129:F129"/>
    <mergeCell ref="G129:H129"/>
    <mergeCell ref="J129:L129"/>
    <mergeCell ref="E130:F130"/>
    <mergeCell ref="G130:H130"/>
    <mergeCell ref="J130:L130"/>
    <mergeCell ref="E131:F131"/>
    <mergeCell ref="G131:H131"/>
    <mergeCell ref="E136:F136"/>
    <mergeCell ref="G136:H136"/>
    <mergeCell ref="J136:L136"/>
    <mergeCell ref="E137:F137"/>
    <mergeCell ref="G137:H137"/>
    <mergeCell ref="J137:L137"/>
    <mergeCell ref="E134:F134"/>
    <mergeCell ref="G134:H134"/>
    <mergeCell ref="J134:L134"/>
    <mergeCell ref="E135:F135"/>
    <mergeCell ref="G135:H135"/>
    <mergeCell ref="J135:L135"/>
    <mergeCell ref="E140:F140"/>
    <mergeCell ref="G140:H140"/>
    <mergeCell ref="J140:L140"/>
    <mergeCell ref="E141:F141"/>
    <mergeCell ref="G141:H141"/>
    <mergeCell ref="J141:L141"/>
    <mergeCell ref="E138:F138"/>
    <mergeCell ref="G138:H138"/>
    <mergeCell ref="J138:L138"/>
    <mergeCell ref="E139:F139"/>
    <mergeCell ref="G139:H139"/>
    <mergeCell ref="J139:L139"/>
    <mergeCell ref="E144:F144"/>
    <mergeCell ref="G144:H144"/>
    <mergeCell ref="J144:L144"/>
    <mergeCell ref="E145:F145"/>
    <mergeCell ref="G145:H145"/>
    <mergeCell ref="J145:L145"/>
    <mergeCell ref="E142:F142"/>
    <mergeCell ref="G142:H142"/>
    <mergeCell ref="J142:L142"/>
    <mergeCell ref="E143:F143"/>
    <mergeCell ref="G143:H143"/>
    <mergeCell ref="J143:L143"/>
    <mergeCell ref="E149:F149"/>
    <mergeCell ref="G149:H149"/>
    <mergeCell ref="J149:L149"/>
    <mergeCell ref="E150:F150"/>
    <mergeCell ref="G150:H150"/>
    <mergeCell ref="J150:L150"/>
    <mergeCell ref="A146:M146"/>
    <mergeCell ref="E147:F147"/>
    <mergeCell ref="G147:H147"/>
    <mergeCell ref="J147:L147"/>
    <mergeCell ref="E148:F148"/>
    <mergeCell ref="G148:H148"/>
    <mergeCell ref="J148:L148"/>
    <mergeCell ref="E153:F153"/>
    <mergeCell ref="G153:H153"/>
    <mergeCell ref="J153:L153"/>
    <mergeCell ref="E154:F154"/>
    <mergeCell ref="G154:H154"/>
    <mergeCell ref="J154:L154"/>
    <mergeCell ref="E151:F151"/>
    <mergeCell ref="G151:H151"/>
    <mergeCell ref="J151:L151"/>
    <mergeCell ref="E152:F152"/>
    <mergeCell ref="G152:H152"/>
    <mergeCell ref="J152:L152"/>
    <mergeCell ref="B155:B157"/>
    <mergeCell ref="C155:C157"/>
    <mergeCell ref="E155:F155"/>
    <mergeCell ref="G155:H155"/>
    <mergeCell ref="J155:L155"/>
    <mergeCell ref="E156:F156"/>
    <mergeCell ref="G156:H156"/>
    <mergeCell ref="J156:L156"/>
    <mergeCell ref="E157:F157"/>
    <mergeCell ref="G157:H157"/>
    <mergeCell ref="E160:F160"/>
    <mergeCell ref="G160:H160"/>
    <mergeCell ref="J160:L160"/>
    <mergeCell ref="E161:F161"/>
    <mergeCell ref="G161:H161"/>
    <mergeCell ref="J161:L161"/>
    <mergeCell ref="J157:L157"/>
    <mergeCell ref="E158:F158"/>
    <mergeCell ref="G158:H158"/>
    <mergeCell ref="J158:L158"/>
    <mergeCell ref="E159:F159"/>
    <mergeCell ref="G159:H159"/>
    <mergeCell ref="J159:L159"/>
    <mergeCell ref="E165:F165"/>
    <mergeCell ref="G165:H165"/>
    <mergeCell ref="J165:L165"/>
    <mergeCell ref="A166:M166"/>
    <mergeCell ref="E167:F167"/>
    <mergeCell ref="G167:H167"/>
    <mergeCell ref="J167:L167"/>
    <mergeCell ref="E162:F162"/>
    <mergeCell ref="G162:H162"/>
    <mergeCell ref="J162:L162"/>
    <mergeCell ref="A163:M163"/>
    <mergeCell ref="E164:F164"/>
    <mergeCell ref="G164:H164"/>
    <mergeCell ref="J164:L164"/>
    <mergeCell ref="E168:F168"/>
    <mergeCell ref="G168:H168"/>
    <mergeCell ref="J168:L168"/>
    <mergeCell ref="B169:B171"/>
    <mergeCell ref="C169:C171"/>
    <mergeCell ref="E169:F169"/>
    <mergeCell ref="G169:H169"/>
    <mergeCell ref="J169:L169"/>
    <mergeCell ref="E170:F170"/>
    <mergeCell ref="G170:H170"/>
    <mergeCell ref="J170:L170"/>
    <mergeCell ref="E171:F171"/>
    <mergeCell ref="G171:H171"/>
    <mergeCell ref="J171:L171"/>
    <mergeCell ref="G176:H176"/>
    <mergeCell ref="J176:L176"/>
    <mergeCell ref="A183:M183"/>
    <mergeCell ref="E179:F179"/>
    <mergeCell ref="G179:H179"/>
    <mergeCell ref="B172:B176"/>
    <mergeCell ref="C172:C176"/>
    <mergeCell ref="E172:F172"/>
    <mergeCell ref="G172:H172"/>
    <mergeCell ref="J172:L172"/>
    <mergeCell ref="E173:F173"/>
    <mergeCell ref="B177:B179"/>
    <mergeCell ref="C177:C179"/>
    <mergeCell ref="E177:F177"/>
    <mergeCell ref="G177:H177"/>
    <mergeCell ref="J177:L177"/>
    <mergeCell ref="E178:F178"/>
    <mergeCell ref="G178:H178"/>
    <mergeCell ref="J178:L178"/>
    <mergeCell ref="J179:L179"/>
    <mergeCell ref="G173:H173"/>
    <mergeCell ref="J173:L173"/>
    <mergeCell ref="E174:F174"/>
    <mergeCell ref="G174:H174"/>
    <mergeCell ref="J174:L174"/>
    <mergeCell ref="E175:F175"/>
    <mergeCell ref="G175:H175"/>
    <mergeCell ref="J175:L175"/>
    <mergeCell ref="E185:F185"/>
    <mergeCell ref="G185:H185"/>
    <mergeCell ref="J185:L185"/>
    <mergeCell ref="E181:F181"/>
    <mergeCell ref="G181:H181"/>
    <mergeCell ref="J181:L181"/>
    <mergeCell ref="E182:F182"/>
    <mergeCell ref="G182:H182"/>
    <mergeCell ref="J182:L182"/>
    <mergeCell ref="E184:F184"/>
    <mergeCell ref="G184:H184"/>
    <mergeCell ref="J184:L184"/>
    <mergeCell ref="E180:F180"/>
    <mergeCell ref="G180:H180"/>
    <mergeCell ref="J180:L180"/>
    <mergeCell ref="E176:F176"/>
    <mergeCell ref="E188:F188"/>
    <mergeCell ref="G188:H188"/>
    <mergeCell ref="J188:L188"/>
    <mergeCell ref="E189:F189"/>
    <mergeCell ref="G189:H189"/>
    <mergeCell ref="J189:L189"/>
    <mergeCell ref="E186:F186"/>
    <mergeCell ref="G186:H186"/>
    <mergeCell ref="J186:L186"/>
    <mergeCell ref="E187:F187"/>
    <mergeCell ref="G187:H187"/>
    <mergeCell ref="J187:L18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&amp;R&amp;P.lpp. no &amp;Nlpp.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view="pageLayout" topLeftCell="A22" zoomScaleNormal="100" workbookViewId="0">
      <selection activeCell="C42" sqref="C42"/>
    </sheetView>
  </sheetViews>
  <sheetFormatPr defaultRowHeight="15" x14ac:dyDescent="0.25"/>
  <cols>
    <col min="1" max="1" width="10.28515625" style="13" customWidth="1"/>
    <col min="2" max="2" width="17.5703125" style="13" customWidth="1"/>
    <col min="3" max="3" width="10.85546875" style="13" customWidth="1"/>
    <col min="4" max="4" width="9.5703125" style="13" customWidth="1"/>
    <col min="5" max="5" width="4.140625" style="13" customWidth="1"/>
    <col min="6" max="6" width="11.140625" style="13" customWidth="1"/>
    <col min="7" max="7" width="4.28515625" style="13" customWidth="1"/>
    <col min="8" max="8" width="9.85546875" style="13" customWidth="1"/>
    <col min="9" max="9" width="3.140625" style="13" customWidth="1"/>
    <col min="10" max="10" width="4" style="13" customWidth="1"/>
    <col min="11" max="11" width="10.5703125" style="13" customWidth="1"/>
    <col min="12" max="12" width="3.5703125" style="13" customWidth="1"/>
    <col min="13" max="13" width="3.7109375" style="13" customWidth="1"/>
    <col min="14" max="15" width="3.85546875" style="13" customWidth="1"/>
    <col min="16" max="16" width="4.85546875" style="13" customWidth="1"/>
    <col min="17" max="17" width="5.28515625" style="13" customWidth="1"/>
    <col min="18" max="18" width="10" style="13" customWidth="1"/>
    <col min="19" max="19" width="9.140625" style="13"/>
    <col min="20" max="20" width="10.140625" style="13" customWidth="1"/>
    <col min="21" max="256" width="9.140625" style="13"/>
    <col min="257" max="257" width="10" style="13" customWidth="1"/>
    <col min="258" max="258" width="17.5703125" style="13" customWidth="1"/>
    <col min="259" max="259" width="10.85546875" style="13" customWidth="1"/>
    <col min="260" max="260" width="10.7109375" style="13" customWidth="1"/>
    <col min="261" max="261" width="4.28515625" style="13" customWidth="1"/>
    <col min="262" max="262" width="9.7109375" style="13" customWidth="1"/>
    <col min="263" max="263" width="8.140625" style="13" customWidth="1"/>
    <col min="264" max="264" width="9.85546875" style="13" customWidth="1"/>
    <col min="265" max="265" width="3.85546875" style="13" customWidth="1"/>
    <col min="266" max="266" width="4.140625" style="13" customWidth="1"/>
    <col min="267" max="267" width="3.85546875" style="13" customWidth="1"/>
    <col min="268" max="268" width="3.5703125" style="13" customWidth="1"/>
    <col min="269" max="269" width="3.7109375" style="13" customWidth="1"/>
    <col min="270" max="271" width="3.85546875" style="13" customWidth="1"/>
    <col min="272" max="273" width="6" style="13" customWidth="1"/>
    <col min="274" max="274" width="10" style="13" customWidth="1"/>
    <col min="275" max="275" width="9.140625" style="13"/>
    <col min="276" max="276" width="10.140625" style="13" customWidth="1"/>
    <col min="277" max="512" width="9.140625" style="13"/>
    <col min="513" max="513" width="10" style="13" customWidth="1"/>
    <col min="514" max="514" width="17.5703125" style="13" customWidth="1"/>
    <col min="515" max="515" width="10.85546875" style="13" customWidth="1"/>
    <col min="516" max="516" width="10.7109375" style="13" customWidth="1"/>
    <col min="517" max="517" width="4.28515625" style="13" customWidth="1"/>
    <col min="518" max="518" width="9.7109375" style="13" customWidth="1"/>
    <col min="519" max="519" width="8.140625" style="13" customWidth="1"/>
    <col min="520" max="520" width="9.85546875" style="13" customWidth="1"/>
    <col min="521" max="521" width="3.85546875" style="13" customWidth="1"/>
    <col min="522" max="522" width="4.140625" style="13" customWidth="1"/>
    <col min="523" max="523" width="3.85546875" style="13" customWidth="1"/>
    <col min="524" max="524" width="3.5703125" style="13" customWidth="1"/>
    <col min="525" max="525" width="3.7109375" style="13" customWidth="1"/>
    <col min="526" max="527" width="3.85546875" style="13" customWidth="1"/>
    <col min="528" max="529" width="6" style="13" customWidth="1"/>
    <col min="530" max="530" width="10" style="13" customWidth="1"/>
    <col min="531" max="531" width="9.140625" style="13"/>
    <col min="532" max="532" width="10.140625" style="13" customWidth="1"/>
    <col min="533" max="768" width="9.140625" style="13"/>
    <col min="769" max="769" width="10" style="13" customWidth="1"/>
    <col min="770" max="770" width="17.5703125" style="13" customWidth="1"/>
    <col min="771" max="771" width="10.85546875" style="13" customWidth="1"/>
    <col min="772" max="772" width="10.7109375" style="13" customWidth="1"/>
    <col min="773" max="773" width="4.28515625" style="13" customWidth="1"/>
    <col min="774" max="774" width="9.7109375" style="13" customWidth="1"/>
    <col min="775" max="775" width="8.140625" style="13" customWidth="1"/>
    <col min="776" max="776" width="9.85546875" style="13" customWidth="1"/>
    <col min="777" max="777" width="3.85546875" style="13" customWidth="1"/>
    <col min="778" max="778" width="4.140625" style="13" customWidth="1"/>
    <col min="779" max="779" width="3.85546875" style="13" customWidth="1"/>
    <col min="780" max="780" width="3.5703125" style="13" customWidth="1"/>
    <col min="781" max="781" width="3.7109375" style="13" customWidth="1"/>
    <col min="782" max="783" width="3.85546875" style="13" customWidth="1"/>
    <col min="784" max="785" width="6" style="13" customWidth="1"/>
    <col min="786" max="786" width="10" style="13" customWidth="1"/>
    <col min="787" max="787" width="9.140625" style="13"/>
    <col min="788" max="788" width="10.140625" style="13" customWidth="1"/>
    <col min="789" max="1024" width="9.140625" style="13"/>
    <col min="1025" max="1025" width="10" style="13" customWidth="1"/>
    <col min="1026" max="1026" width="17.5703125" style="13" customWidth="1"/>
    <col min="1027" max="1027" width="10.85546875" style="13" customWidth="1"/>
    <col min="1028" max="1028" width="10.7109375" style="13" customWidth="1"/>
    <col min="1029" max="1029" width="4.28515625" style="13" customWidth="1"/>
    <col min="1030" max="1030" width="9.7109375" style="13" customWidth="1"/>
    <col min="1031" max="1031" width="8.140625" style="13" customWidth="1"/>
    <col min="1032" max="1032" width="9.85546875" style="13" customWidth="1"/>
    <col min="1033" max="1033" width="3.85546875" style="13" customWidth="1"/>
    <col min="1034" max="1034" width="4.140625" style="13" customWidth="1"/>
    <col min="1035" max="1035" width="3.85546875" style="13" customWidth="1"/>
    <col min="1036" max="1036" width="3.5703125" style="13" customWidth="1"/>
    <col min="1037" max="1037" width="3.7109375" style="13" customWidth="1"/>
    <col min="1038" max="1039" width="3.85546875" style="13" customWidth="1"/>
    <col min="1040" max="1041" width="6" style="13" customWidth="1"/>
    <col min="1042" max="1042" width="10" style="13" customWidth="1"/>
    <col min="1043" max="1043" width="9.140625" style="13"/>
    <col min="1044" max="1044" width="10.140625" style="13" customWidth="1"/>
    <col min="1045" max="1280" width="9.140625" style="13"/>
    <col min="1281" max="1281" width="10" style="13" customWidth="1"/>
    <col min="1282" max="1282" width="17.5703125" style="13" customWidth="1"/>
    <col min="1283" max="1283" width="10.85546875" style="13" customWidth="1"/>
    <col min="1284" max="1284" width="10.7109375" style="13" customWidth="1"/>
    <col min="1285" max="1285" width="4.28515625" style="13" customWidth="1"/>
    <col min="1286" max="1286" width="9.7109375" style="13" customWidth="1"/>
    <col min="1287" max="1287" width="8.140625" style="13" customWidth="1"/>
    <col min="1288" max="1288" width="9.85546875" style="13" customWidth="1"/>
    <col min="1289" max="1289" width="3.85546875" style="13" customWidth="1"/>
    <col min="1290" max="1290" width="4.140625" style="13" customWidth="1"/>
    <col min="1291" max="1291" width="3.85546875" style="13" customWidth="1"/>
    <col min="1292" max="1292" width="3.5703125" style="13" customWidth="1"/>
    <col min="1293" max="1293" width="3.7109375" style="13" customWidth="1"/>
    <col min="1294" max="1295" width="3.85546875" style="13" customWidth="1"/>
    <col min="1296" max="1297" width="6" style="13" customWidth="1"/>
    <col min="1298" max="1298" width="10" style="13" customWidth="1"/>
    <col min="1299" max="1299" width="9.140625" style="13"/>
    <col min="1300" max="1300" width="10.140625" style="13" customWidth="1"/>
    <col min="1301" max="1536" width="9.140625" style="13"/>
    <col min="1537" max="1537" width="10" style="13" customWidth="1"/>
    <col min="1538" max="1538" width="17.5703125" style="13" customWidth="1"/>
    <col min="1539" max="1539" width="10.85546875" style="13" customWidth="1"/>
    <col min="1540" max="1540" width="10.7109375" style="13" customWidth="1"/>
    <col min="1541" max="1541" width="4.28515625" style="13" customWidth="1"/>
    <col min="1542" max="1542" width="9.7109375" style="13" customWidth="1"/>
    <col min="1543" max="1543" width="8.140625" style="13" customWidth="1"/>
    <col min="1544" max="1544" width="9.85546875" style="13" customWidth="1"/>
    <col min="1545" max="1545" width="3.85546875" style="13" customWidth="1"/>
    <col min="1546" max="1546" width="4.140625" style="13" customWidth="1"/>
    <col min="1547" max="1547" width="3.85546875" style="13" customWidth="1"/>
    <col min="1548" max="1548" width="3.5703125" style="13" customWidth="1"/>
    <col min="1549" max="1549" width="3.7109375" style="13" customWidth="1"/>
    <col min="1550" max="1551" width="3.85546875" style="13" customWidth="1"/>
    <col min="1552" max="1553" width="6" style="13" customWidth="1"/>
    <col min="1554" max="1554" width="10" style="13" customWidth="1"/>
    <col min="1555" max="1555" width="9.140625" style="13"/>
    <col min="1556" max="1556" width="10.140625" style="13" customWidth="1"/>
    <col min="1557" max="1792" width="9.140625" style="13"/>
    <col min="1793" max="1793" width="10" style="13" customWidth="1"/>
    <col min="1794" max="1794" width="17.5703125" style="13" customWidth="1"/>
    <col min="1795" max="1795" width="10.85546875" style="13" customWidth="1"/>
    <col min="1796" max="1796" width="10.7109375" style="13" customWidth="1"/>
    <col min="1797" max="1797" width="4.28515625" style="13" customWidth="1"/>
    <col min="1798" max="1798" width="9.7109375" style="13" customWidth="1"/>
    <col min="1799" max="1799" width="8.140625" style="13" customWidth="1"/>
    <col min="1800" max="1800" width="9.85546875" style="13" customWidth="1"/>
    <col min="1801" max="1801" width="3.85546875" style="13" customWidth="1"/>
    <col min="1802" max="1802" width="4.140625" style="13" customWidth="1"/>
    <col min="1803" max="1803" width="3.85546875" style="13" customWidth="1"/>
    <col min="1804" max="1804" width="3.5703125" style="13" customWidth="1"/>
    <col min="1805" max="1805" width="3.7109375" style="13" customWidth="1"/>
    <col min="1806" max="1807" width="3.85546875" style="13" customWidth="1"/>
    <col min="1808" max="1809" width="6" style="13" customWidth="1"/>
    <col min="1810" max="1810" width="10" style="13" customWidth="1"/>
    <col min="1811" max="1811" width="9.140625" style="13"/>
    <col min="1812" max="1812" width="10.140625" style="13" customWidth="1"/>
    <col min="1813" max="2048" width="9.140625" style="13"/>
    <col min="2049" max="2049" width="10" style="13" customWidth="1"/>
    <col min="2050" max="2050" width="17.5703125" style="13" customWidth="1"/>
    <col min="2051" max="2051" width="10.85546875" style="13" customWidth="1"/>
    <col min="2052" max="2052" width="10.7109375" style="13" customWidth="1"/>
    <col min="2053" max="2053" width="4.28515625" style="13" customWidth="1"/>
    <col min="2054" max="2054" width="9.7109375" style="13" customWidth="1"/>
    <col min="2055" max="2055" width="8.140625" style="13" customWidth="1"/>
    <col min="2056" max="2056" width="9.85546875" style="13" customWidth="1"/>
    <col min="2057" max="2057" width="3.85546875" style="13" customWidth="1"/>
    <col min="2058" max="2058" width="4.140625" style="13" customWidth="1"/>
    <col min="2059" max="2059" width="3.85546875" style="13" customWidth="1"/>
    <col min="2060" max="2060" width="3.5703125" style="13" customWidth="1"/>
    <col min="2061" max="2061" width="3.7109375" style="13" customWidth="1"/>
    <col min="2062" max="2063" width="3.85546875" style="13" customWidth="1"/>
    <col min="2064" max="2065" width="6" style="13" customWidth="1"/>
    <col min="2066" max="2066" width="10" style="13" customWidth="1"/>
    <col min="2067" max="2067" width="9.140625" style="13"/>
    <col min="2068" max="2068" width="10.140625" style="13" customWidth="1"/>
    <col min="2069" max="2304" width="9.140625" style="13"/>
    <col min="2305" max="2305" width="10" style="13" customWidth="1"/>
    <col min="2306" max="2306" width="17.5703125" style="13" customWidth="1"/>
    <col min="2307" max="2307" width="10.85546875" style="13" customWidth="1"/>
    <col min="2308" max="2308" width="10.7109375" style="13" customWidth="1"/>
    <col min="2309" max="2309" width="4.28515625" style="13" customWidth="1"/>
    <col min="2310" max="2310" width="9.7109375" style="13" customWidth="1"/>
    <col min="2311" max="2311" width="8.140625" style="13" customWidth="1"/>
    <col min="2312" max="2312" width="9.85546875" style="13" customWidth="1"/>
    <col min="2313" max="2313" width="3.85546875" style="13" customWidth="1"/>
    <col min="2314" max="2314" width="4.140625" style="13" customWidth="1"/>
    <col min="2315" max="2315" width="3.85546875" style="13" customWidth="1"/>
    <col min="2316" max="2316" width="3.5703125" style="13" customWidth="1"/>
    <col min="2317" max="2317" width="3.7109375" style="13" customWidth="1"/>
    <col min="2318" max="2319" width="3.85546875" style="13" customWidth="1"/>
    <col min="2320" max="2321" width="6" style="13" customWidth="1"/>
    <col min="2322" max="2322" width="10" style="13" customWidth="1"/>
    <col min="2323" max="2323" width="9.140625" style="13"/>
    <col min="2324" max="2324" width="10.140625" style="13" customWidth="1"/>
    <col min="2325" max="2560" width="9.140625" style="13"/>
    <col min="2561" max="2561" width="10" style="13" customWidth="1"/>
    <col min="2562" max="2562" width="17.5703125" style="13" customWidth="1"/>
    <col min="2563" max="2563" width="10.85546875" style="13" customWidth="1"/>
    <col min="2564" max="2564" width="10.7109375" style="13" customWidth="1"/>
    <col min="2565" max="2565" width="4.28515625" style="13" customWidth="1"/>
    <col min="2566" max="2566" width="9.7109375" style="13" customWidth="1"/>
    <col min="2567" max="2567" width="8.140625" style="13" customWidth="1"/>
    <col min="2568" max="2568" width="9.85546875" style="13" customWidth="1"/>
    <col min="2569" max="2569" width="3.85546875" style="13" customWidth="1"/>
    <col min="2570" max="2570" width="4.140625" style="13" customWidth="1"/>
    <col min="2571" max="2571" width="3.85546875" style="13" customWidth="1"/>
    <col min="2572" max="2572" width="3.5703125" style="13" customWidth="1"/>
    <col min="2573" max="2573" width="3.7109375" style="13" customWidth="1"/>
    <col min="2574" max="2575" width="3.85546875" style="13" customWidth="1"/>
    <col min="2576" max="2577" width="6" style="13" customWidth="1"/>
    <col min="2578" max="2578" width="10" style="13" customWidth="1"/>
    <col min="2579" max="2579" width="9.140625" style="13"/>
    <col min="2580" max="2580" width="10.140625" style="13" customWidth="1"/>
    <col min="2581" max="2816" width="9.140625" style="13"/>
    <col min="2817" max="2817" width="10" style="13" customWidth="1"/>
    <col min="2818" max="2818" width="17.5703125" style="13" customWidth="1"/>
    <col min="2819" max="2819" width="10.85546875" style="13" customWidth="1"/>
    <col min="2820" max="2820" width="10.7109375" style="13" customWidth="1"/>
    <col min="2821" max="2821" width="4.28515625" style="13" customWidth="1"/>
    <col min="2822" max="2822" width="9.7109375" style="13" customWidth="1"/>
    <col min="2823" max="2823" width="8.140625" style="13" customWidth="1"/>
    <col min="2824" max="2824" width="9.85546875" style="13" customWidth="1"/>
    <col min="2825" max="2825" width="3.85546875" style="13" customWidth="1"/>
    <col min="2826" max="2826" width="4.140625" style="13" customWidth="1"/>
    <col min="2827" max="2827" width="3.85546875" style="13" customWidth="1"/>
    <col min="2828" max="2828" width="3.5703125" style="13" customWidth="1"/>
    <col min="2829" max="2829" width="3.7109375" style="13" customWidth="1"/>
    <col min="2830" max="2831" width="3.85546875" style="13" customWidth="1"/>
    <col min="2832" max="2833" width="6" style="13" customWidth="1"/>
    <col min="2834" max="2834" width="10" style="13" customWidth="1"/>
    <col min="2835" max="2835" width="9.140625" style="13"/>
    <col min="2836" max="2836" width="10.140625" style="13" customWidth="1"/>
    <col min="2837" max="3072" width="9.140625" style="13"/>
    <col min="3073" max="3073" width="10" style="13" customWidth="1"/>
    <col min="3074" max="3074" width="17.5703125" style="13" customWidth="1"/>
    <col min="3075" max="3075" width="10.85546875" style="13" customWidth="1"/>
    <col min="3076" max="3076" width="10.7109375" style="13" customWidth="1"/>
    <col min="3077" max="3077" width="4.28515625" style="13" customWidth="1"/>
    <col min="3078" max="3078" width="9.7109375" style="13" customWidth="1"/>
    <col min="3079" max="3079" width="8.140625" style="13" customWidth="1"/>
    <col min="3080" max="3080" width="9.85546875" style="13" customWidth="1"/>
    <col min="3081" max="3081" width="3.85546875" style="13" customWidth="1"/>
    <col min="3082" max="3082" width="4.140625" style="13" customWidth="1"/>
    <col min="3083" max="3083" width="3.85546875" style="13" customWidth="1"/>
    <col min="3084" max="3084" width="3.5703125" style="13" customWidth="1"/>
    <col min="3085" max="3085" width="3.7109375" style="13" customWidth="1"/>
    <col min="3086" max="3087" width="3.85546875" style="13" customWidth="1"/>
    <col min="3088" max="3089" width="6" style="13" customWidth="1"/>
    <col min="3090" max="3090" width="10" style="13" customWidth="1"/>
    <col min="3091" max="3091" width="9.140625" style="13"/>
    <col min="3092" max="3092" width="10.140625" style="13" customWidth="1"/>
    <col min="3093" max="3328" width="9.140625" style="13"/>
    <col min="3329" max="3329" width="10" style="13" customWidth="1"/>
    <col min="3330" max="3330" width="17.5703125" style="13" customWidth="1"/>
    <col min="3331" max="3331" width="10.85546875" style="13" customWidth="1"/>
    <col min="3332" max="3332" width="10.7109375" style="13" customWidth="1"/>
    <col min="3333" max="3333" width="4.28515625" style="13" customWidth="1"/>
    <col min="3334" max="3334" width="9.7109375" style="13" customWidth="1"/>
    <col min="3335" max="3335" width="8.140625" style="13" customWidth="1"/>
    <col min="3336" max="3336" width="9.85546875" style="13" customWidth="1"/>
    <col min="3337" max="3337" width="3.85546875" style="13" customWidth="1"/>
    <col min="3338" max="3338" width="4.140625" style="13" customWidth="1"/>
    <col min="3339" max="3339" width="3.85546875" style="13" customWidth="1"/>
    <col min="3340" max="3340" width="3.5703125" style="13" customWidth="1"/>
    <col min="3341" max="3341" width="3.7109375" style="13" customWidth="1"/>
    <col min="3342" max="3343" width="3.85546875" style="13" customWidth="1"/>
    <col min="3344" max="3345" width="6" style="13" customWidth="1"/>
    <col min="3346" max="3346" width="10" style="13" customWidth="1"/>
    <col min="3347" max="3347" width="9.140625" style="13"/>
    <col min="3348" max="3348" width="10.140625" style="13" customWidth="1"/>
    <col min="3349" max="3584" width="9.140625" style="13"/>
    <col min="3585" max="3585" width="10" style="13" customWidth="1"/>
    <col min="3586" max="3586" width="17.5703125" style="13" customWidth="1"/>
    <col min="3587" max="3587" width="10.85546875" style="13" customWidth="1"/>
    <col min="3588" max="3588" width="10.7109375" style="13" customWidth="1"/>
    <col min="3589" max="3589" width="4.28515625" style="13" customWidth="1"/>
    <col min="3590" max="3590" width="9.7109375" style="13" customWidth="1"/>
    <col min="3591" max="3591" width="8.140625" style="13" customWidth="1"/>
    <col min="3592" max="3592" width="9.85546875" style="13" customWidth="1"/>
    <col min="3593" max="3593" width="3.85546875" style="13" customWidth="1"/>
    <col min="3594" max="3594" width="4.140625" style="13" customWidth="1"/>
    <col min="3595" max="3595" width="3.85546875" style="13" customWidth="1"/>
    <col min="3596" max="3596" width="3.5703125" style="13" customWidth="1"/>
    <col min="3597" max="3597" width="3.7109375" style="13" customWidth="1"/>
    <col min="3598" max="3599" width="3.85546875" style="13" customWidth="1"/>
    <col min="3600" max="3601" width="6" style="13" customWidth="1"/>
    <col min="3602" max="3602" width="10" style="13" customWidth="1"/>
    <col min="3603" max="3603" width="9.140625" style="13"/>
    <col min="3604" max="3604" width="10.140625" style="13" customWidth="1"/>
    <col min="3605" max="3840" width="9.140625" style="13"/>
    <col min="3841" max="3841" width="10" style="13" customWidth="1"/>
    <col min="3842" max="3842" width="17.5703125" style="13" customWidth="1"/>
    <col min="3843" max="3843" width="10.85546875" style="13" customWidth="1"/>
    <col min="3844" max="3844" width="10.7109375" style="13" customWidth="1"/>
    <col min="3845" max="3845" width="4.28515625" style="13" customWidth="1"/>
    <col min="3846" max="3846" width="9.7109375" style="13" customWidth="1"/>
    <col min="3847" max="3847" width="8.140625" style="13" customWidth="1"/>
    <col min="3848" max="3848" width="9.85546875" style="13" customWidth="1"/>
    <col min="3849" max="3849" width="3.85546875" style="13" customWidth="1"/>
    <col min="3850" max="3850" width="4.140625" style="13" customWidth="1"/>
    <col min="3851" max="3851" width="3.85546875" style="13" customWidth="1"/>
    <col min="3852" max="3852" width="3.5703125" style="13" customWidth="1"/>
    <col min="3853" max="3853" width="3.7109375" style="13" customWidth="1"/>
    <col min="3854" max="3855" width="3.85546875" style="13" customWidth="1"/>
    <col min="3856" max="3857" width="6" style="13" customWidth="1"/>
    <col min="3858" max="3858" width="10" style="13" customWidth="1"/>
    <col min="3859" max="3859" width="9.140625" style="13"/>
    <col min="3860" max="3860" width="10.140625" style="13" customWidth="1"/>
    <col min="3861" max="4096" width="9.140625" style="13"/>
    <col min="4097" max="4097" width="10" style="13" customWidth="1"/>
    <col min="4098" max="4098" width="17.5703125" style="13" customWidth="1"/>
    <col min="4099" max="4099" width="10.85546875" style="13" customWidth="1"/>
    <col min="4100" max="4100" width="10.7109375" style="13" customWidth="1"/>
    <col min="4101" max="4101" width="4.28515625" style="13" customWidth="1"/>
    <col min="4102" max="4102" width="9.7109375" style="13" customWidth="1"/>
    <col min="4103" max="4103" width="8.140625" style="13" customWidth="1"/>
    <col min="4104" max="4104" width="9.85546875" style="13" customWidth="1"/>
    <col min="4105" max="4105" width="3.85546875" style="13" customWidth="1"/>
    <col min="4106" max="4106" width="4.140625" style="13" customWidth="1"/>
    <col min="4107" max="4107" width="3.85546875" style="13" customWidth="1"/>
    <col min="4108" max="4108" width="3.5703125" style="13" customWidth="1"/>
    <col min="4109" max="4109" width="3.7109375" style="13" customWidth="1"/>
    <col min="4110" max="4111" width="3.85546875" style="13" customWidth="1"/>
    <col min="4112" max="4113" width="6" style="13" customWidth="1"/>
    <col min="4114" max="4114" width="10" style="13" customWidth="1"/>
    <col min="4115" max="4115" width="9.140625" style="13"/>
    <col min="4116" max="4116" width="10.140625" style="13" customWidth="1"/>
    <col min="4117" max="4352" width="9.140625" style="13"/>
    <col min="4353" max="4353" width="10" style="13" customWidth="1"/>
    <col min="4354" max="4354" width="17.5703125" style="13" customWidth="1"/>
    <col min="4355" max="4355" width="10.85546875" style="13" customWidth="1"/>
    <col min="4356" max="4356" width="10.7109375" style="13" customWidth="1"/>
    <col min="4357" max="4357" width="4.28515625" style="13" customWidth="1"/>
    <col min="4358" max="4358" width="9.7109375" style="13" customWidth="1"/>
    <col min="4359" max="4359" width="8.140625" style="13" customWidth="1"/>
    <col min="4360" max="4360" width="9.85546875" style="13" customWidth="1"/>
    <col min="4361" max="4361" width="3.85546875" style="13" customWidth="1"/>
    <col min="4362" max="4362" width="4.140625" style="13" customWidth="1"/>
    <col min="4363" max="4363" width="3.85546875" style="13" customWidth="1"/>
    <col min="4364" max="4364" width="3.5703125" style="13" customWidth="1"/>
    <col min="4365" max="4365" width="3.7109375" style="13" customWidth="1"/>
    <col min="4366" max="4367" width="3.85546875" style="13" customWidth="1"/>
    <col min="4368" max="4369" width="6" style="13" customWidth="1"/>
    <col min="4370" max="4370" width="10" style="13" customWidth="1"/>
    <col min="4371" max="4371" width="9.140625" style="13"/>
    <col min="4372" max="4372" width="10.140625" style="13" customWidth="1"/>
    <col min="4373" max="4608" width="9.140625" style="13"/>
    <col min="4609" max="4609" width="10" style="13" customWidth="1"/>
    <col min="4610" max="4610" width="17.5703125" style="13" customWidth="1"/>
    <col min="4611" max="4611" width="10.85546875" style="13" customWidth="1"/>
    <col min="4612" max="4612" width="10.7109375" style="13" customWidth="1"/>
    <col min="4613" max="4613" width="4.28515625" style="13" customWidth="1"/>
    <col min="4614" max="4614" width="9.7109375" style="13" customWidth="1"/>
    <col min="4615" max="4615" width="8.140625" style="13" customWidth="1"/>
    <col min="4616" max="4616" width="9.85546875" style="13" customWidth="1"/>
    <col min="4617" max="4617" width="3.85546875" style="13" customWidth="1"/>
    <col min="4618" max="4618" width="4.140625" style="13" customWidth="1"/>
    <col min="4619" max="4619" width="3.85546875" style="13" customWidth="1"/>
    <col min="4620" max="4620" width="3.5703125" style="13" customWidth="1"/>
    <col min="4621" max="4621" width="3.7109375" style="13" customWidth="1"/>
    <col min="4622" max="4623" width="3.85546875" style="13" customWidth="1"/>
    <col min="4624" max="4625" width="6" style="13" customWidth="1"/>
    <col min="4626" max="4626" width="10" style="13" customWidth="1"/>
    <col min="4627" max="4627" width="9.140625" style="13"/>
    <col min="4628" max="4628" width="10.140625" style="13" customWidth="1"/>
    <col min="4629" max="4864" width="9.140625" style="13"/>
    <col min="4865" max="4865" width="10" style="13" customWidth="1"/>
    <col min="4866" max="4866" width="17.5703125" style="13" customWidth="1"/>
    <col min="4867" max="4867" width="10.85546875" style="13" customWidth="1"/>
    <col min="4868" max="4868" width="10.7109375" style="13" customWidth="1"/>
    <col min="4869" max="4869" width="4.28515625" style="13" customWidth="1"/>
    <col min="4870" max="4870" width="9.7109375" style="13" customWidth="1"/>
    <col min="4871" max="4871" width="8.140625" style="13" customWidth="1"/>
    <col min="4872" max="4872" width="9.85546875" style="13" customWidth="1"/>
    <col min="4873" max="4873" width="3.85546875" style="13" customWidth="1"/>
    <col min="4874" max="4874" width="4.140625" style="13" customWidth="1"/>
    <col min="4875" max="4875" width="3.85546875" style="13" customWidth="1"/>
    <col min="4876" max="4876" width="3.5703125" style="13" customWidth="1"/>
    <col min="4877" max="4877" width="3.7109375" style="13" customWidth="1"/>
    <col min="4878" max="4879" width="3.85546875" style="13" customWidth="1"/>
    <col min="4880" max="4881" width="6" style="13" customWidth="1"/>
    <col min="4882" max="4882" width="10" style="13" customWidth="1"/>
    <col min="4883" max="4883" width="9.140625" style="13"/>
    <col min="4884" max="4884" width="10.140625" style="13" customWidth="1"/>
    <col min="4885" max="5120" width="9.140625" style="13"/>
    <col min="5121" max="5121" width="10" style="13" customWidth="1"/>
    <col min="5122" max="5122" width="17.5703125" style="13" customWidth="1"/>
    <col min="5123" max="5123" width="10.85546875" style="13" customWidth="1"/>
    <col min="5124" max="5124" width="10.7109375" style="13" customWidth="1"/>
    <col min="5125" max="5125" width="4.28515625" style="13" customWidth="1"/>
    <col min="5126" max="5126" width="9.7109375" style="13" customWidth="1"/>
    <col min="5127" max="5127" width="8.140625" style="13" customWidth="1"/>
    <col min="5128" max="5128" width="9.85546875" style="13" customWidth="1"/>
    <col min="5129" max="5129" width="3.85546875" style="13" customWidth="1"/>
    <col min="5130" max="5130" width="4.140625" style="13" customWidth="1"/>
    <col min="5131" max="5131" width="3.85546875" style="13" customWidth="1"/>
    <col min="5132" max="5132" width="3.5703125" style="13" customWidth="1"/>
    <col min="5133" max="5133" width="3.7109375" style="13" customWidth="1"/>
    <col min="5134" max="5135" width="3.85546875" style="13" customWidth="1"/>
    <col min="5136" max="5137" width="6" style="13" customWidth="1"/>
    <col min="5138" max="5138" width="10" style="13" customWidth="1"/>
    <col min="5139" max="5139" width="9.140625" style="13"/>
    <col min="5140" max="5140" width="10.140625" style="13" customWidth="1"/>
    <col min="5141" max="5376" width="9.140625" style="13"/>
    <col min="5377" max="5377" width="10" style="13" customWidth="1"/>
    <col min="5378" max="5378" width="17.5703125" style="13" customWidth="1"/>
    <col min="5379" max="5379" width="10.85546875" style="13" customWidth="1"/>
    <col min="5380" max="5380" width="10.7109375" style="13" customWidth="1"/>
    <col min="5381" max="5381" width="4.28515625" style="13" customWidth="1"/>
    <col min="5382" max="5382" width="9.7109375" style="13" customWidth="1"/>
    <col min="5383" max="5383" width="8.140625" style="13" customWidth="1"/>
    <col min="5384" max="5384" width="9.85546875" style="13" customWidth="1"/>
    <col min="5385" max="5385" width="3.85546875" style="13" customWidth="1"/>
    <col min="5386" max="5386" width="4.140625" style="13" customWidth="1"/>
    <col min="5387" max="5387" width="3.85546875" style="13" customWidth="1"/>
    <col min="5388" max="5388" width="3.5703125" style="13" customWidth="1"/>
    <col min="5389" max="5389" width="3.7109375" style="13" customWidth="1"/>
    <col min="5390" max="5391" width="3.85546875" style="13" customWidth="1"/>
    <col min="5392" max="5393" width="6" style="13" customWidth="1"/>
    <col min="5394" max="5394" width="10" style="13" customWidth="1"/>
    <col min="5395" max="5395" width="9.140625" style="13"/>
    <col min="5396" max="5396" width="10.140625" style="13" customWidth="1"/>
    <col min="5397" max="5632" width="9.140625" style="13"/>
    <col min="5633" max="5633" width="10" style="13" customWidth="1"/>
    <col min="5634" max="5634" width="17.5703125" style="13" customWidth="1"/>
    <col min="5635" max="5635" width="10.85546875" style="13" customWidth="1"/>
    <col min="5636" max="5636" width="10.7109375" style="13" customWidth="1"/>
    <col min="5637" max="5637" width="4.28515625" style="13" customWidth="1"/>
    <col min="5638" max="5638" width="9.7109375" style="13" customWidth="1"/>
    <col min="5639" max="5639" width="8.140625" style="13" customWidth="1"/>
    <col min="5640" max="5640" width="9.85546875" style="13" customWidth="1"/>
    <col min="5641" max="5641" width="3.85546875" style="13" customWidth="1"/>
    <col min="5642" max="5642" width="4.140625" style="13" customWidth="1"/>
    <col min="5643" max="5643" width="3.85546875" style="13" customWidth="1"/>
    <col min="5644" max="5644" width="3.5703125" style="13" customWidth="1"/>
    <col min="5645" max="5645" width="3.7109375" style="13" customWidth="1"/>
    <col min="5646" max="5647" width="3.85546875" style="13" customWidth="1"/>
    <col min="5648" max="5649" width="6" style="13" customWidth="1"/>
    <col min="5650" max="5650" width="10" style="13" customWidth="1"/>
    <col min="5651" max="5651" width="9.140625" style="13"/>
    <col min="5652" max="5652" width="10.140625" style="13" customWidth="1"/>
    <col min="5653" max="5888" width="9.140625" style="13"/>
    <col min="5889" max="5889" width="10" style="13" customWidth="1"/>
    <col min="5890" max="5890" width="17.5703125" style="13" customWidth="1"/>
    <col min="5891" max="5891" width="10.85546875" style="13" customWidth="1"/>
    <col min="5892" max="5892" width="10.7109375" style="13" customWidth="1"/>
    <col min="5893" max="5893" width="4.28515625" style="13" customWidth="1"/>
    <col min="5894" max="5894" width="9.7109375" style="13" customWidth="1"/>
    <col min="5895" max="5895" width="8.140625" style="13" customWidth="1"/>
    <col min="5896" max="5896" width="9.85546875" style="13" customWidth="1"/>
    <col min="5897" max="5897" width="3.85546875" style="13" customWidth="1"/>
    <col min="5898" max="5898" width="4.140625" style="13" customWidth="1"/>
    <col min="5899" max="5899" width="3.85546875" style="13" customWidth="1"/>
    <col min="5900" max="5900" width="3.5703125" style="13" customWidth="1"/>
    <col min="5901" max="5901" width="3.7109375" style="13" customWidth="1"/>
    <col min="5902" max="5903" width="3.85546875" style="13" customWidth="1"/>
    <col min="5904" max="5905" width="6" style="13" customWidth="1"/>
    <col min="5906" max="5906" width="10" style="13" customWidth="1"/>
    <col min="5907" max="5907" width="9.140625" style="13"/>
    <col min="5908" max="5908" width="10.140625" style="13" customWidth="1"/>
    <col min="5909" max="6144" width="9.140625" style="13"/>
    <col min="6145" max="6145" width="10" style="13" customWidth="1"/>
    <col min="6146" max="6146" width="17.5703125" style="13" customWidth="1"/>
    <col min="6147" max="6147" width="10.85546875" style="13" customWidth="1"/>
    <col min="6148" max="6148" width="10.7109375" style="13" customWidth="1"/>
    <col min="6149" max="6149" width="4.28515625" style="13" customWidth="1"/>
    <col min="6150" max="6150" width="9.7109375" style="13" customWidth="1"/>
    <col min="6151" max="6151" width="8.140625" style="13" customWidth="1"/>
    <col min="6152" max="6152" width="9.85546875" style="13" customWidth="1"/>
    <col min="6153" max="6153" width="3.85546875" style="13" customWidth="1"/>
    <col min="6154" max="6154" width="4.140625" style="13" customWidth="1"/>
    <col min="6155" max="6155" width="3.85546875" style="13" customWidth="1"/>
    <col min="6156" max="6156" width="3.5703125" style="13" customWidth="1"/>
    <col min="6157" max="6157" width="3.7109375" style="13" customWidth="1"/>
    <col min="6158" max="6159" width="3.85546875" style="13" customWidth="1"/>
    <col min="6160" max="6161" width="6" style="13" customWidth="1"/>
    <col min="6162" max="6162" width="10" style="13" customWidth="1"/>
    <col min="6163" max="6163" width="9.140625" style="13"/>
    <col min="6164" max="6164" width="10.140625" style="13" customWidth="1"/>
    <col min="6165" max="6400" width="9.140625" style="13"/>
    <col min="6401" max="6401" width="10" style="13" customWidth="1"/>
    <col min="6402" max="6402" width="17.5703125" style="13" customWidth="1"/>
    <col min="6403" max="6403" width="10.85546875" style="13" customWidth="1"/>
    <col min="6404" max="6404" width="10.7109375" style="13" customWidth="1"/>
    <col min="6405" max="6405" width="4.28515625" style="13" customWidth="1"/>
    <col min="6406" max="6406" width="9.7109375" style="13" customWidth="1"/>
    <col min="6407" max="6407" width="8.140625" style="13" customWidth="1"/>
    <col min="6408" max="6408" width="9.85546875" style="13" customWidth="1"/>
    <col min="6409" max="6409" width="3.85546875" style="13" customWidth="1"/>
    <col min="6410" max="6410" width="4.140625" style="13" customWidth="1"/>
    <col min="6411" max="6411" width="3.85546875" style="13" customWidth="1"/>
    <col min="6412" max="6412" width="3.5703125" style="13" customWidth="1"/>
    <col min="6413" max="6413" width="3.7109375" style="13" customWidth="1"/>
    <col min="6414" max="6415" width="3.85546875" style="13" customWidth="1"/>
    <col min="6416" max="6417" width="6" style="13" customWidth="1"/>
    <col min="6418" max="6418" width="10" style="13" customWidth="1"/>
    <col min="6419" max="6419" width="9.140625" style="13"/>
    <col min="6420" max="6420" width="10.140625" style="13" customWidth="1"/>
    <col min="6421" max="6656" width="9.140625" style="13"/>
    <col min="6657" max="6657" width="10" style="13" customWidth="1"/>
    <col min="6658" max="6658" width="17.5703125" style="13" customWidth="1"/>
    <col min="6659" max="6659" width="10.85546875" style="13" customWidth="1"/>
    <col min="6660" max="6660" width="10.7109375" style="13" customWidth="1"/>
    <col min="6661" max="6661" width="4.28515625" style="13" customWidth="1"/>
    <col min="6662" max="6662" width="9.7109375" style="13" customWidth="1"/>
    <col min="6663" max="6663" width="8.140625" style="13" customWidth="1"/>
    <col min="6664" max="6664" width="9.85546875" style="13" customWidth="1"/>
    <col min="6665" max="6665" width="3.85546875" style="13" customWidth="1"/>
    <col min="6666" max="6666" width="4.140625" style="13" customWidth="1"/>
    <col min="6667" max="6667" width="3.85546875" style="13" customWidth="1"/>
    <col min="6668" max="6668" width="3.5703125" style="13" customWidth="1"/>
    <col min="6669" max="6669" width="3.7109375" style="13" customWidth="1"/>
    <col min="6670" max="6671" width="3.85546875" style="13" customWidth="1"/>
    <col min="6672" max="6673" width="6" style="13" customWidth="1"/>
    <col min="6674" max="6674" width="10" style="13" customWidth="1"/>
    <col min="6675" max="6675" width="9.140625" style="13"/>
    <col min="6676" max="6676" width="10.140625" style="13" customWidth="1"/>
    <col min="6677" max="6912" width="9.140625" style="13"/>
    <col min="6913" max="6913" width="10" style="13" customWidth="1"/>
    <col min="6914" max="6914" width="17.5703125" style="13" customWidth="1"/>
    <col min="6915" max="6915" width="10.85546875" style="13" customWidth="1"/>
    <col min="6916" max="6916" width="10.7109375" style="13" customWidth="1"/>
    <col min="6917" max="6917" width="4.28515625" style="13" customWidth="1"/>
    <col min="6918" max="6918" width="9.7109375" style="13" customWidth="1"/>
    <col min="6919" max="6919" width="8.140625" style="13" customWidth="1"/>
    <col min="6920" max="6920" width="9.85546875" style="13" customWidth="1"/>
    <col min="6921" max="6921" width="3.85546875" style="13" customWidth="1"/>
    <col min="6922" max="6922" width="4.140625" style="13" customWidth="1"/>
    <col min="6923" max="6923" width="3.85546875" style="13" customWidth="1"/>
    <col min="6924" max="6924" width="3.5703125" style="13" customWidth="1"/>
    <col min="6925" max="6925" width="3.7109375" style="13" customWidth="1"/>
    <col min="6926" max="6927" width="3.85546875" style="13" customWidth="1"/>
    <col min="6928" max="6929" width="6" style="13" customWidth="1"/>
    <col min="6930" max="6930" width="10" style="13" customWidth="1"/>
    <col min="6931" max="6931" width="9.140625" style="13"/>
    <col min="6932" max="6932" width="10.140625" style="13" customWidth="1"/>
    <col min="6933" max="7168" width="9.140625" style="13"/>
    <col min="7169" max="7169" width="10" style="13" customWidth="1"/>
    <col min="7170" max="7170" width="17.5703125" style="13" customWidth="1"/>
    <col min="7171" max="7171" width="10.85546875" style="13" customWidth="1"/>
    <col min="7172" max="7172" width="10.7109375" style="13" customWidth="1"/>
    <col min="7173" max="7173" width="4.28515625" style="13" customWidth="1"/>
    <col min="7174" max="7174" width="9.7109375" style="13" customWidth="1"/>
    <col min="7175" max="7175" width="8.140625" style="13" customWidth="1"/>
    <col min="7176" max="7176" width="9.85546875" style="13" customWidth="1"/>
    <col min="7177" max="7177" width="3.85546875" style="13" customWidth="1"/>
    <col min="7178" max="7178" width="4.140625" style="13" customWidth="1"/>
    <col min="7179" max="7179" width="3.85546875" style="13" customWidth="1"/>
    <col min="7180" max="7180" width="3.5703125" style="13" customWidth="1"/>
    <col min="7181" max="7181" width="3.7109375" style="13" customWidth="1"/>
    <col min="7182" max="7183" width="3.85546875" style="13" customWidth="1"/>
    <col min="7184" max="7185" width="6" style="13" customWidth="1"/>
    <col min="7186" max="7186" width="10" style="13" customWidth="1"/>
    <col min="7187" max="7187" width="9.140625" style="13"/>
    <col min="7188" max="7188" width="10.140625" style="13" customWidth="1"/>
    <col min="7189" max="7424" width="9.140625" style="13"/>
    <col min="7425" max="7425" width="10" style="13" customWidth="1"/>
    <col min="7426" max="7426" width="17.5703125" style="13" customWidth="1"/>
    <col min="7427" max="7427" width="10.85546875" style="13" customWidth="1"/>
    <col min="7428" max="7428" width="10.7109375" style="13" customWidth="1"/>
    <col min="7429" max="7429" width="4.28515625" style="13" customWidth="1"/>
    <col min="7430" max="7430" width="9.7109375" style="13" customWidth="1"/>
    <col min="7431" max="7431" width="8.140625" style="13" customWidth="1"/>
    <col min="7432" max="7432" width="9.85546875" style="13" customWidth="1"/>
    <col min="7433" max="7433" width="3.85546875" style="13" customWidth="1"/>
    <col min="7434" max="7434" width="4.140625" style="13" customWidth="1"/>
    <col min="7435" max="7435" width="3.85546875" style="13" customWidth="1"/>
    <col min="7436" max="7436" width="3.5703125" style="13" customWidth="1"/>
    <col min="7437" max="7437" width="3.7109375" style="13" customWidth="1"/>
    <col min="7438" max="7439" width="3.85546875" style="13" customWidth="1"/>
    <col min="7440" max="7441" width="6" style="13" customWidth="1"/>
    <col min="7442" max="7442" width="10" style="13" customWidth="1"/>
    <col min="7443" max="7443" width="9.140625" style="13"/>
    <col min="7444" max="7444" width="10.140625" style="13" customWidth="1"/>
    <col min="7445" max="7680" width="9.140625" style="13"/>
    <col min="7681" max="7681" width="10" style="13" customWidth="1"/>
    <col min="7682" max="7682" width="17.5703125" style="13" customWidth="1"/>
    <col min="7683" max="7683" width="10.85546875" style="13" customWidth="1"/>
    <col min="7684" max="7684" width="10.7109375" style="13" customWidth="1"/>
    <col min="7685" max="7685" width="4.28515625" style="13" customWidth="1"/>
    <col min="7686" max="7686" width="9.7109375" style="13" customWidth="1"/>
    <col min="7687" max="7687" width="8.140625" style="13" customWidth="1"/>
    <col min="7688" max="7688" width="9.85546875" style="13" customWidth="1"/>
    <col min="7689" max="7689" width="3.85546875" style="13" customWidth="1"/>
    <col min="7690" max="7690" width="4.140625" style="13" customWidth="1"/>
    <col min="7691" max="7691" width="3.85546875" style="13" customWidth="1"/>
    <col min="7692" max="7692" width="3.5703125" style="13" customWidth="1"/>
    <col min="7693" max="7693" width="3.7109375" style="13" customWidth="1"/>
    <col min="7694" max="7695" width="3.85546875" style="13" customWidth="1"/>
    <col min="7696" max="7697" width="6" style="13" customWidth="1"/>
    <col min="7698" max="7698" width="10" style="13" customWidth="1"/>
    <col min="7699" max="7699" width="9.140625" style="13"/>
    <col min="7700" max="7700" width="10.140625" style="13" customWidth="1"/>
    <col min="7701" max="7936" width="9.140625" style="13"/>
    <col min="7937" max="7937" width="10" style="13" customWidth="1"/>
    <col min="7938" max="7938" width="17.5703125" style="13" customWidth="1"/>
    <col min="7939" max="7939" width="10.85546875" style="13" customWidth="1"/>
    <col min="7940" max="7940" width="10.7109375" style="13" customWidth="1"/>
    <col min="7941" max="7941" width="4.28515625" style="13" customWidth="1"/>
    <col min="7942" max="7942" width="9.7109375" style="13" customWidth="1"/>
    <col min="7943" max="7943" width="8.140625" style="13" customWidth="1"/>
    <col min="7944" max="7944" width="9.85546875" style="13" customWidth="1"/>
    <col min="7945" max="7945" width="3.85546875" style="13" customWidth="1"/>
    <col min="7946" max="7946" width="4.140625" style="13" customWidth="1"/>
    <col min="7947" max="7947" width="3.85546875" style="13" customWidth="1"/>
    <col min="7948" max="7948" width="3.5703125" style="13" customWidth="1"/>
    <col min="7949" max="7949" width="3.7109375" style="13" customWidth="1"/>
    <col min="7950" max="7951" width="3.85546875" style="13" customWidth="1"/>
    <col min="7952" max="7953" width="6" style="13" customWidth="1"/>
    <col min="7954" max="7954" width="10" style="13" customWidth="1"/>
    <col min="7955" max="7955" width="9.140625" style="13"/>
    <col min="7956" max="7956" width="10.140625" style="13" customWidth="1"/>
    <col min="7957" max="8192" width="9.140625" style="13"/>
    <col min="8193" max="8193" width="10" style="13" customWidth="1"/>
    <col min="8194" max="8194" width="17.5703125" style="13" customWidth="1"/>
    <col min="8195" max="8195" width="10.85546875" style="13" customWidth="1"/>
    <col min="8196" max="8196" width="10.7109375" style="13" customWidth="1"/>
    <col min="8197" max="8197" width="4.28515625" style="13" customWidth="1"/>
    <col min="8198" max="8198" width="9.7109375" style="13" customWidth="1"/>
    <col min="8199" max="8199" width="8.140625" style="13" customWidth="1"/>
    <col min="8200" max="8200" width="9.85546875" style="13" customWidth="1"/>
    <col min="8201" max="8201" width="3.85546875" style="13" customWidth="1"/>
    <col min="8202" max="8202" width="4.140625" style="13" customWidth="1"/>
    <col min="8203" max="8203" width="3.85546875" style="13" customWidth="1"/>
    <col min="8204" max="8204" width="3.5703125" style="13" customWidth="1"/>
    <col min="8205" max="8205" width="3.7109375" style="13" customWidth="1"/>
    <col min="8206" max="8207" width="3.85546875" style="13" customWidth="1"/>
    <col min="8208" max="8209" width="6" style="13" customWidth="1"/>
    <col min="8210" max="8210" width="10" style="13" customWidth="1"/>
    <col min="8211" max="8211" width="9.140625" style="13"/>
    <col min="8212" max="8212" width="10.140625" style="13" customWidth="1"/>
    <col min="8213" max="8448" width="9.140625" style="13"/>
    <col min="8449" max="8449" width="10" style="13" customWidth="1"/>
    <col min="8450" max="8450" width="17.5703125" style="13" customWidth="1"/>
    <col min="8451" max="8451" width="10.85546875" style="13" customWidth="1"/>
    <col min="8452" max="8452" width="10.7109375" style="13" customWidth="1"/>
    <col min="8453" max="8453" width="4.28515625" style="13" customWidth="1"/>
    <col min="8454" max="8454" width="9.7109375" style="13" customWidth="1"/>
    <col min="8455" max="8455" width="8.140625" style="13" customWidth="1"/>
    <col min="8456" max="8456" width="9.85546875" style="13" customWidth="1"/>
    <col min="8457" max="8457" width="3.85546875" style="13" customWidth="1"/>
    <col min="8458" max="8458" width="4.140625" style="13" customWidth="1"/>
    <col min="8459" max="8459" width="3.85546875" style="13" customWidth="1"/>
    <col min="8460" max="8460" width="3.5703125" style="13" customWidth="1"/>
    <col min="8461" max="8461" width="3.7109375" style="13" customWidth="1"/>
    <col min="8462" max="8463" width="3.85546875" style="13" customWidth="1"/>
    <col min="8464" max="8465" width="6" style="13" customWidth="1"/>
    <col min="8466" max="8466" width="10" style="13" customWidth="1"/>
    <col min="8467" max="8467" width="9.140625" style="13"/>
    <col min="8468" max="8468" width="10.140625" style="13" customWidth="1"/>
    <col min="8469" max="8704" width="9.140625" style="13"/>
    <col min="8705" max="8705" width="10" style="13" customWidth="1"/>
    <col min="8706" max="8706" width="17.5703125" style="13" customWidth="1"/>
    <col min="8707" max="8707" width="10.85546875" style="13" customWidth="1"/>
    <col min="8708" max="8708" width="10.7109375" style="13" customWidth="1"/>
    <col min="8709" max="8709" width="4.28515625" style="13" customWidth="1"/>
    <col min="8710" max="8710" width="9.7109375" style="13" customWidth="1"/>
    <col min="8711" max="8711" width="8.140625" style="13" customWidth="1"/>
    <col min="8712" max="8712" width="9.85546875" style="13" customWidth="1"/>
    <col min="8713" max="8713" width="3.85546875" style="13" customWidth="1"/>
    <col min="8714" max="8714" width="4.140625" style="13" customWidth="1"/>
    <col min="8715" max="8715" width="3.85546875" style="13" customWidth="1"/>
    <col min="8716" max="8716" width="3.5703125" style="13" customWidth="1"/>
    <col min="8717" max="8717" width="3.7109375" style="13" customWidth="1"/>
    <col min="8718" max="8719" width="3.85546875" style="13" customWidth="1"/>
    <col min="8720" max="8721" width="6" style="13" customWidth="1"/>
    <col min="8722" max="8722" width="10" style="13" customWidth="1"/>
    <col min="8723" max="8723" width="9.140625" style="13"/>
    <col min="8724" max="8724" width="10.140625" style="13" customWidth="1"/>
    <col min="8725" max="8960" width="9.140625" style="13"/>
    <col min="8961" max="8961" width="10" style="13" customWidth="1"/>
    <col min="8962" max="8962" width="17.5703125" style="13" customWidth="1"/>
    <col min="8963" max="8963" width="10.85546875" style="13" customWidth="1"/>
    <col min="8964" max="8964" width="10.7109375" style="13" customWidth="1"/>
    <col min="8965" max="8965" width="4.28515625" style="13" customWidth="1"/>
    <col min="8966" max="8966" width="9.7109375" style="13" customWidth="1"/>
    <col min="8967" max="8967" width="8.140625" style="13" customWidth="1"/>
    <col min="8968" max="8968" width="9.85546875" style="13" customWidth="1"/>
    <col min="8969" max="8969" width="3.85546875" style="13" customWidth="1"/>
    <col min="8970" max="8970" width="4.140625" style="13" customWidth="1"/>
    <col min="8971" max="8971" width="3.85546875" style="13" customWidth="1"/>
    <col min="8972" max="8972" width="3.5703125" style="13" customWidth="1"/>
    <col min="8973" max="8973" width="3.7109375" style="13" customWidth="1"/>
    <col min="8974" max="8975" width="3.85546875" style="13" customWidth="1"/>
    <col min="8976" max="8977" width="6" style="13" customWidth="1"/>
    <col min="8978" max="8978" width="10" style="13" customWidth="1"/>
    <col min="8979" max="8979" width="9.140625" style="13"/>
    <col min="8980" max="8980" width="10.140625" style="13" customWidth="1"/>
    <col min="8981" max="9216" width="9.140625" style="13"/>
    <col min="9217" max="9217" width="10" style="13" customWidth="1"/>
    <col min="9218" max="9218" width="17.5703125" style="13" customWidth="1"/>
    <col min="9219" max="9219" width="10.85546875" style="13" customWidth="1"/>
    <col min="9220" max="9220" width="10.7109375" style="13" customWidth="1"/>
    <col min="9221" max="9221" width="4.28515625" style="13" customWidth="1"/>
    <col min="9222" max="9222" width="9.7109375" style="13" customWidth="1"/>
    <col min="9223" max="9223" width="8.140625" style="13" customWidth="1"/>
    <col min="9224" max="9224" width="9.85546875" style="13" customWidth="1"/>
    <col min="9225" max="9225" width="3.85546875" style="13" customWidth="1"/>
    <col min="9226" max="9226" width="4.140625" style="13" customWidth="1"/>
    <col min="9227" max="9227" width="3.85546875" style="13" customWidth="1"/>
    <col min="9228" max="9228" width="3.5703125" style="13" customWidth="1"/>
    <col min="9229" max="9229" width="3.7109375" style="13" customWidth="1"/>
    <col min="9230" max="9231" width="3.85546875" style="13" customWidth="1"/>
    <col min="9232" max="9233" width="6" style="13" customWidth="1"/>
    <col min="9234" max="9234" width="10" style="13" customWidth="1"/>
    <col min="9235" max="9235" width="9.140625" style="13"/>
    <col min="9236" max="9236" width="10.140625" style="13" customWidth="1"/>
    <col min="9237" max="9472" width="9.140625" style="13"/>
    <col min="9473" max="9473" width="10" style="13" customWidth="1"/>
    <col min="9474" max="9474" width="17.5703125" style="13" customWidth="1"/>
    <col min="9475" max="9475" width="10.85546875" style="13" customWidth="1"/>
    <col min="9476" max="9476" width="10.7109375" style="13" customWidth="1"/>
    <col min="9477" max="9477" width="4.28515625" style="13" customWidth="1"/>
    <col min="9478" max="9478" width="9.7109375" style="13" customWidth="1"/>
    <col min="9479" max="9479" width="8.140625" style="13" customWidth="1"/>
    <col min="9480" max="9480" width="9.85546875" style="13" customWidth="1"/>
    <col min="9481" max="9481" width="3.85546875" style="13" customWidth="1"/>
    <col min="9482" max="9482" width="4.140625" style="13" customWidth="1"/>
    <col min="9483" max="9483" width="3.85546875" style="13" customWidth="1"/>
    <col min="9484" max="9484" width="3.5703125" style="13" customWidth="1"/>
    <col min="9485" max="9485" width="3.7109375" style="13" customWidth="1"/>
    <col min="9486" max="9487" width="3.85546875" style="13" customWidth="1"/>
    <col min="9488" max="9489" width="6" style="13" customWidth="1"/>
    <col min="9490" max="9490" width="10" style="13" customWidth="1"/>
    <col min="9491" max="9491" width="9.140625" style="13"/>
    <col min="9492" max="9492" width="10.140625" style="13" customWidth="1"/>
    <col min="9493" max="9728" width="9.140625" style="13"/>
    <col min="9729" max="9729" width="10" style="13" customWidth="1"/>
    <col min="9730" max="9730" width="17.5703125" style="13" customWidth="1"/>
    <col min="9731" max="9731" width="10.85546875" style="13" customWidth="1"/>
    <col min="9732" max="9732" width="10.7109375" style="13" customWidth="1"/>
    <col min="9733" max="9733" width="4.28515625" style="13" customWidth="1"/>
    <col min="9734" max="9734" width="9.7109375" style="13" customWidth="1"/>
    <col min="9735" max="9735" width="8.140625" style="13" customWidth="1"/>
    <col min="9736" max="9736" width="9.85546875" style="13" customWidth="1"/>
    <col min="9737" max="9737" width="3.85546875" style="13" customWidth="1"/>
    <col min="9738" max="9738" width="4.140625" style="13" customWidth="1"/>
    <col min="9739" max="9739" width="3.85546875" style="13" customWidth="1"/>
    <col min="9740" max="9740" width="3.5703125" style="13" customWidth="1"/>
    <col min="9741" max="9741" width="3.7109375" style="13" customWidth="1"/>
    <col min="9742" max="9743" width="3.85546875" style="13" customWidth="1"/>
    <col min="9744" max="9745" width="6" style="13" customWidth="1"/>
    <col min="9746" max="9746" width="10" style="13" customWidth="1"/>
    <col min="9747" max="9747" width="9.140625" style="13"/>
    <col min="9748" max="9748" width="10.140625" style="13" customWidth="1"/>
    <col min="9749" max="9984" width="9.140625" style="13"/>
    <col min="9985" max="9985" width="10" style="13" customWidth="1"/>
    <col min="9986" max="9986" width="17.5703125" style="13" customWidth="1"/>
    <col min="9987" max="9987" width="10.85546875" style="13" customWidth="1"/>
    <col min="9988" max="9988" width="10.7109375" style="13" customWidth="1"/>
    <col min="9989" max="9989" width="4.28515625" style="13" customWidth="1"/>
    <col min="9990" max="9990" width="9.7109375" style="13" customWidth="1"/>
    <col min="9991" max="9991" width="8.140625" style="13" customWidth="1"/>
    <col min="9992" max="9992" width="9.85546875" style="13" customWidth="1"/>
    <col min="9993" max="9993" width="3.85546875" style="13" customWidth="1"/>
    <col min="9994" max="9994" width="4.140625" style="13" customWidth="1"/>
    <col min="9995" max="9995" width="3.85546875" style="13" customWidth="1"/>
    <col min="9996" max="9996" width="3.5703125" style="13" customWidth="1"/>
    <col min="9997" max="9997" width="3.7109375" style="13" customWidth="1"/>
    <col min="9998" max="9999" width="3.85546875" style="13" customWidth="1"/>
    <col min="10000" max="10001" width="6" style="13" customWidth="1"/>
    <col min="10002" max="10002" width="10" style="13" customWidth="1"/>
    <col min="10003" max="10003" width="9.140625" style="13"/>
    <col min="10004" max="10004" width="10.140625" style="13" customWidth="1"/>
    <col min="10005" max="10240" width="9.140625" style="13"/>
    <col min="10241" max="10241" width="10" style="13" customWidth="1"/>
    <col min="10242" max="10242" width="17.5703125" style="13" customWidth="1"/>
    <col min="10243" max="10243" width="10.85546875" style="13" customWidth="1"/>
    <col min="10244" max="10244" width="10.7109375" style="13" customWidth="1"/>
    <col min="10245" max="10245" width="4.28515625" style="13" customWidth="1"/>
    <col min="10246" max="10246" width="9.7109375" style="13" customWidth="1"/>
    <col min="10247" max="10247" width="8.140625" style="13" customWidth="1"/>
    <col min="10248" max="10248" width="9.85546875" style="13" customWidth="1"/>
    <col min="10249" max="10249" width="3.85546875" style="13" customWidth="1"/>
    <col min="10250" max="10250" width="4.140625" style="13" customWidth="1"/>
    <col min="10251" max="10251" width="3.85546875" style="13" customWidth="1"/>
    <col min="10252" max="10252" width="3.5703125" style="13" customWidth="1"/>
    <col min="10253" max="10253" width="3.7109375" style="13" customWidth="1"/>
    <col min="10254" max="10255" width="3.85546875" style="13" customWidth="1"/>
    <col min="10256" max="10257" width="6" style="13" customWidth="1"/>
    <col min="10258" max="10258" width="10" style="13" customWidth="1"/>
    <col min="10259" max="10259" width="9.140625" style="13"/>
    <col min="10260" max="10260" width="10.140625" style="13" customWidth="1"/>
    <col min="10261" max="10496" width="9.140625" style="13"/>
    <col min="10497" max="10497" width="10" style="13" customWidth="1"/>
    <col min="10498" max="10498" width="17.5703125" style="13" customWidth="1"/>
    <col min="10499" max="10499" width="10.85546875" style="13" customWidth="1"/>
    <col min="10500" max="10500" width="10.7109375" style="13" customWidth="1"/>
    <col min="10501" max="10501" width="4.28515625" style="13" customWidth="1"/>
    <col min="10502" max="10502" width="9.7109375" style="13" customWidth="1"/>
    <col min="10503" max="10503" width="8.140625" style="13" customWidth="1"/>
    <col min="10504" max="10504" width="9.85546875" style="13" customWidth="1"/>
    <col min="10505" max="10505" width="3.85546875" style="13" customWidth="1"/>
    <col min="10506" max="10506" width="4.140625" style="13" customWidth="1"/>
    <col min="10507" max="10507" width="3.85546875" style="13" customWidth="1"/>
    <col min="10508" max="10508" width="3.5703125" style="13" customWidth="1"/>
    <col min="10509" max="10509" width="3.7109375" style="13" customWidth="1"/>
    <col min="10510" max="10511" width="3.85546875" style="13" customWidth="1"/>
    <col min="10512" max="10513" width="6" style="13" customWidth="1"/>
    <col min="10514" max="10514" width="10" style="13" customWidth="1"/>
    <col min="10515" max="10515" width="9.140625" style="13"/>
    <col min="10516" max="10516" width="10.140625" style="13" customWidth="1"/>
    <col min="10517" max="10752" width="9.140625" style="13"/>
    <col min="10753" max="10753" width="10" style="13" customWidth="1"/>
    <col min="10754" max="10754" width="17.5703125" style="13" customWidth="1"/>
    <col min="10755" max="10755" width="10.85546875" style="13" customWidth="1"/>
    <col min="10756" max="10756" width="10.7109375" style="13" customWidth="1"/>
    <col min="10757" max="10757" width="4.28515625" style="13" customWidth="1"/>
    <col min="10758" max="10758" width="9.7109375" style="13" customWidth="1"/>
    <col min="10759" max="10759" width="8.140625" style="13" customWidth="1"/>
    <col min="10760" max="10760" width="9.85546875" style="13" customWidth="1"/>
    <col min="10761" max="10761" width="3.85546875" style="13" customWidth="1"/>
    <col min="10762" max="10762" width="4.140625" style="13" customWidth="1"/>
    <col min="10763" max="10763" width="3.85546875" style="13" customWidth="1"/>
    <col min="10764" max="10764" width="3.5703125" style="13" customWidth="1"/>
    <col min="10765" max="10765" width="3.7109375" style="13" customWidth="1"/>
    <col min="10766" max="10767" width="3.85546875" style="13" customWidth="1"/>
    <col min="10768" max="10769" width="6" style="13" customWidth="1"/>
    <col min="10770" max="10770" width="10" style="13" customWidth="1"/>
    <col min="10771" max="10771" width="9.140625" style="13"/>
    <col min="10772" max="10772" width="10.140625" style="13" customWidth="1"/>
    <col min="10773" max="11008" width="9.140625" style="13"/>
    <col min="11009" max="11009" width="10" style="13" customWidth="1"/>
    <col min="11010" max="11010" width="17.5703125" style="13" customWidth="1"/>
    <col min="11011" max="11011" width="10.85546875" style="13" customWidth="1"/>
    <col min="11012" max="11012" width="10.7109375" style="13" customWidth="1"/>
    <col min="11013" max="11013" width="4.28515625" style="13" customWidth="1"/>
    <col min="11014" max="11014" width="9.7109375" style="13" customWidth="1"/>
    <col min="11015" max="11015" width="8.140625" style="13" customWidth="1"/>
    <col min="11016" max="11016" width="9.85546875" style="13" customWidth="1"/>
    <col min="11017" max="11017" width="3.85546875" style="13" customWidth="1"/>
    <col min="11018" max="11018" width="4.140625" style="13" customWidth="1"/>
    <col min="11019" max="11019" width="3.85546875" style="13" customWidth="1"/>
    <col min="11020" max="11020" width="3.5703125" style="13" customWidth="1"/>
    <col min="11021" max="11021" width="3.7109375" style="13" customWidth="1"/>
    <col min="11022" max="11023" width="3.85546875" style="13" customWidth="1"/>
    <col min="11024" max="11025" width="6" style="13" customWidth="1"/>
    <col min="11026" max="11026" width="10" style="13" customWidth="1"/>
    <col min="11027" max="11027" width="9.140625" style="13"/>
    <col min="11028" max="11028" width="10.140625" style="13" customWidth="1"/>
    <col min="11029" max="11264" width="9.140625" style="13"/>
    <col min="11265" max="11265" width="10" style="13" customWidth="1"/>
    <col min="11266" max="11266" width="17.5703125" style="13" customWidth="1"/>
    <col min="11267" max="11267" width="10.85546875" style="13" customWidth="1"/>
    <col min="11268" max="11268" width="10.7109375" style="13" customWidth="1"/>
    <col min="11269" max="11269" width="4.28515625" style="13" customWidth="1"/>
    <col min="11270" max="11270" width="9.7109375" style="13" customWidth="1"/>
    <col min="11271" max="11271" width="8.140625" style="13" customWidth="1"/>
    <col min="11272" max="11272" width="9.85546875" style="13" customWidth="1"/>
    <col min="11273" max="11273" width="3.85546875" style="13" customWidth="1"/>
    <col min="11274" max="11274" width="4.140625" style="13" customWidth="1"/>
    <col min="11275" max="11275" width="3.85546875" style="13" customWidth="1"/>
    <col min="11276" max="11276" width="3.5703125" style="13" customWidth="1"/>
    <col min="11277" max="11277" width="3.7109375" style="13" customWidth="1"/>
    <col min="11278" max="11279" width="3.85546875" style="13" customWidth="1"/>
    <col min="11280" max="11281" width="6" style="13" customWidth="1"/>
    <col min="11282" max="11282" width="10" style="13" customWidth="1"/>
    <col min="11283" max="11283" width="9.140625" style="13"/>
    <col min="11284" max="11284" width="10.140625" style="13" customWidth="1"/>
    <col min="11285" max="11520" width="9.140625" style="13"/>
    <col min="11521" max="11521" width="10" style="13" customWidth="1"/>
    <col min="11522" max="11522" width="17.5703125" style="13" customWidth="1"/>
    <col min="11523" max="11523" width="10.85546875" style="13" customWidth="1"/>
    <col min="11524" max="11524" width="10.7109375" style="13" customWidth="1"/>
    <col min="11525" max="11525" width="4.28515625" style="13" customWidth="1"/>
    <col min="11526" max="11526" width="9.7109375" style="13" customWidth="1"/>
    <col min="11527" max="11527" width="8.140625" style="13" customWidth="1"/>
    <col min="11528" max="11528" width="9.85546875" style="13" customWidth="1"/>
    <col min="11529" max="11529" width="3.85546875" style="13" customWidth="1"/>
    <col min="11530" max="11530" width="4.140625" style="13" customWidth="1"/>
    <col min="11531" max="11531" width="3.85546875" style="13" customWidth="1"/>
    <col min="11532" max="11532" width="3.5703125" style="13" customWidth="1"/>
    <col min="11533" max="11533" width="3.7109375" style="13" customWidth="1"/>
    <col min="11534" max="11535" width="3.85546875" style="13" customWidth="1"/>
    <col min="11536" max="11537" width="6" style="13" customWidth="1"/>
    <col min="11538" max="11538" width="10" style="13" customWidth="1"/>
    <col min="11539" max="11539" width="9.140625" style="13"/>
    <col min="11540" max="11540" width="10.140625" style="13" customWidth="1"/>
    <col min="11541" max="11776" width="9.140625" style="13"/>
    <col min="11777" max="11777" width="10" style="13" customWidth="1"/>
    <col min="11778" max="11778" width="17.5703125" style="13" customWidth="1"/>
    <col min="11779" max="11779" width="10.85546875" style="13" customWidth="1"/>
    <col min="11780" max="11780" width="10.7109375" style="13" customWidth="1"/>
    <col min="11781" max="11781" width="4.28515625" style="13" customWidth="1"/>
    <col min="11782" max="11782" width="9.7109375" style="13" customWidth="1"/>
    <col min="11783" max="11783" width="8.140625" style="13" customWidth="1"/>
    <col min="11784" max="11784" width="9.85546875" style="13" customWidth="1"/>
    <col min="11785" max="11785" width="3.85546875" style="13" customWidth="1"/>
    <col min="11786" max="11786" width="4.140625" style="13" customWidth="1"/>
    <col min="11787" max="11787" width="3.85546875" style="13" customWidth="1"/>
    <col min="11788" max="11788" width="3.5703125" style="13" customWidth="1"/>
    <col min="11789" max="11789" width="3.7109375" style="13" customWidth="1"/>
    <col min="11790" max="11791" width="3.85546875" style="13" customWidth="1"/>
    <col min="11792" max="11793" width="6" style="13" customWidth="1"/>
    <col min="11794" max="11794" width="10" style="13" customWidth="1"/>
    <col min="11795" max="11795" width="9.140625" style="13"/>
    <col min="11796" max="11796" width="10.140625" style="13" customWidth="1"/>
    <col min="11797" max="12032" width="9.140625" style="13"/>
    <col min="12033" max="12033" width="10" style="13" customWidth="1"/>
    <col min="12034" max="12034" width="17.5703125" style="13" customWidth="1"/>
    <col min="12035" max="12035" width="10.85546875" style="13" customWidth="1"/>
    <col min="12036" max="12036" width="10.7109375" style="13" customWidth="1"/>
    <col min="12037" max="12037" width="4.28515625" style="13" customWidth="1"/>
    <col min="12038" max="12038" width="9.7109375" style="13" customWidth="1"/>
    <col min="12039" max="12039" width="8.140625" style="13" customWidth="1"/>
    <col min="12040" max="12040" width="9.85546875" style="13" customWidth="1"/>
    <col min="12041" max="12041" width="3.85546875" style="13" customWidth="1"/>
    <col min="12042" max="12042" width="4.140625" style="13" customWidth="1"/>
    <col min="12043" max="12043" width="3.85546875" style="13" customWidth="1"/>
    <col min="12044" max="12044" width="3.5703125" style="13" customWidth="1"/>
    <col min="12045" max="12045" width="3.7109375" style="13" customWidth="1"/>
    <col min="12046" max="12047" width="3.85546875" style="13" customWidth="1"/>
    <col min="12048" max="12049" width="6" style="13" customWidth="1"/>
    <col min="12050" max="12050" width="10" style="13" customWidth="1"/>
    <col min="12051" max="12051" width="9.140625" style="13"/>
    <col min="12052" max="12052" width="10.140625" style="13" customWidth="1"/>
    <col min="12053" max="12288" width="9.140625" style="13"/>
    <col min="12289" max="12289" width="10" style="13" customWidth="1"/>
    <col min="12290" max="12290" width="17.5703125" style="13" customWidth="1"/>
    <col min="12291" max="12291" width="10.85546875" style="13" customWidth="1"/>
    <col min="12292" max="12292" width="10.7109375" style="13" customWidth="1"/>
    <col min="12293" max="12293" width="4.28515625" style="13" customWidth="1"/>
    <col min="12294" max="12294" width="9.7109375" style="13" customWidth="1"/>
    <col min="12295" max="12295" width="8.140625" style="13" customWidth="1"/>
    <col min="12296" max="12296" width="9.85546875" style="13" customWidth="1"/>
    <col min="12297" max="12297" width="3.85546875" style="13" customWidth="1"/>
    <col min="12298" max="12298" width="4.140625" style="13" customWidth="1"/>
    <col min="12299" max="12299" width="3.85546875" style="13" customWidth="1"/>
    <col min="12300" max="12300" width="3.5703125" style="13" customWidth="1"/>
    <col min="12301" max="12301" width="3.7109375" style="13" customWidth="1"/>
    <col min="12302" max="12303" width="3.85546875" style="13" customWidth="1"/>
    <col min="12304" max="12305" width="6" style="13" customWidth="1"/>
    <col min="12306" max="12306" width="10" style="13" customWidth="1"/>
    <col min="12307" max="12307" width="9.140625" style="13"/>
    <col min="12308" max="12308" width="10.140625" style="13" customWidth="1"/>
    <col min="12309" max="12544" width="9.140625" style="13"/>
    <col min="12545" max="12545" width="10" style="13" customWidth="1"/>
    <col min="12546" max="12546" width="17.5703125" style="13" customWidth="1"/>
    <col min="12547" max="12547" width="10.85546875" style="13" customWidth="1"/>
    <col min="12548" max="12548" width="10.7109375" style="13" customWidth="1"/>
    <col min="12549" max="12549" width="4.28515625" style="13" customWidth="1"/>
    <col min="12550" max="12550" width="9.7109375" style="13" customWidth="1"/>
    <col min="12551" max="12551" width="8.140625" style="13" customWidth="1"/>
    <col min="12552" max="12552" width="9.85546875" style="13" customWidth="1"/>
    <col min="12553" max="12553" width="3.85546875" style="13" customWidth="1"/>
    <col min="12554" max="12554" width="4.140625" style="13" customWidth="1"/>
    <col min="12555" max="12555" width="3.85546875" style="13" customWidth="1"/>
    <col min="12556" max="12556" width="3.5703125" style="13" customWidth="1"/>
    <col min="12557" max="12557" width="3.7109375" style="13" customWidth="1"/>
    <col min="12558" max="12559" width="3.85546875" style="13" customWidth="1"/>
    <col min="12560" max="12561" width="6" style="13" customWidth="1"/>
    <col min="12562" max="12562" width="10" style="13" customWidth="1"/>
    <col min="12563" max="12563" width="9.140625" style="13"/>
    <col min="12564" max="12564" width="10.140625" style="13" customWidth="1"/>
    <col min="12565" max="12800" width="9.140625" style="13"/>
    <col min="12801" max="12801" width="10" style="13" customWidth="1"/>
    <col min="12802" max="12802" width="17.5703125" style="13" customWidth="1"/>
    <col min="12803" max="12803" width="10.85546875" style="13" customWidth="1"/>
    <col min="12804" max="12804" width="10.7109375" style="13" customWidth="1"/>
    <col min="12805" max="12805" width="4.28515625" style="13" customWidth="1"/>
    <col min="12806" max="12806" width="9.7109375" style="13" customWidth="1"/>
    <col min="12807" max="12807" width="8.140625" style="13" customWidth="1"/>
    <col min="12808" max="12808" width="9.85546875" style="13" customWidth="1"/>
    <col min="12809" max="12809" width="3.85546875" style="13" customWidth="1"/>
    <col min="12810" max="12810" width="4.140625" style="13" customWidth="1"/>
    <col min="12811" max="12811" width="3.85546875" style="13" customWidth="1"/>
    <col min="12812" max="12812" width="3.5703125" style="13" customWidth="1"/>
    <col min="12813" max="12813" width="3.7109375" style="13" customWidth="1"/>
    <col min="12814" max="12815" width="3.85546875" style="13" customWidth="1"/>
    <col min="12816" max="12817" width="6" style="13" customWidth="1"/>
    <col min="12818" max="12818" width="10" style="13" customWidth="1"/>
    <col min="12819" max="12819" width="9.140625" style="13"/>
    <col min="12820" max="12820" width="10.140625" style="13" customWidth="1"/>
    <col min="12821" max="13056" width="9.140625" style="13"/>
    <col min="13057" max="13057" width="10" style="13" customWidth="1"/>
    <col min="13058" max="13058" width="17.5703125" style="13" customWidth="1"/>
    <col min="13059" max="13059" width="10.85546875" style="13" customWidth="1"/>
    <col min="13060" max="13060" width="10.7109375" style="13" customWidth="1"/>
    <col min="13061" max="13061" width="4.28515625" style="13" customWidth="1"/>
    <col min="13062" max="13062" width="9.7109375" style="13" customWidth="1"/>
    <col min="13063" max="13063" width="8.140625" style="13" customWidth="1"/>
    <col min="13064" max="13064" width="9.85546875" style="13" customWidth="1"/>
    <col min="13065" max="13065" width="3.85546875" style="13" customWidth="1"/>
    <col min="13066" max="13066" width="4.140625" style="13" customWidth="1"/>
    <col min="13067" max="13067" width="3.85546875" style="13" customWidth="1"/>
    <col min="13068" max="13068" width="3.5703125" style="13" customWidth="1"/>
    <col min="13069" max="13069" width="3.7109375" style="13" customWidth="1"/>
    <col min="13070" max="13071" width="3.85546875" style="13" customWidth="1"/>
    <col min="13072" max="13073" width="6" style="13" customWidth="1"/>
    <col min="13074" max="13074" width="10" style="13" customWidth="1"/>
    <col min="13075" max="13075" width="9.140625" style="13"/>
    <col min="13076" max="13076" width="10.140625" style="13" customWidth="1"/>
    <col min="13077" max="13312" width="9.140625" style="13"/>
    <col min="13313" max="13313" width="10" style="13" customWidth="1"/>
    <col min="13314" max="13314" width="17.5703125" style="13" customWidth="1"/>
    <col min="13315" max="13315" width="10.85546875" style="13" customWidth="1"/>
    <col min="13316" max="13316" width="10.7109375" style="13" customWidth="1"/>
    <col min="13317" max="13317" width="4.28515625" style="13" customWidth="1"/>
    <col min="13318" max="13318" width="9.7109375" style="13" customWidth="1"/>
    <col min="13319" max="13319" width="8.140625" style="13" customWidth="1"/>
    <col min="13320" max="13320" width="9.85546875" style="13" customWidth="1"/>
    <col min="13321" max="13321" width="3.85546875" style="13" customWidth="1"/>
    <col min="13322" max="13322" width="4.140625" style="13" customWidth="1"/>
    <col min="13323" max="13323" width="3.85546875" style="13" customWidth="1"/>
    <col min="13324" max="13324" width="3.5703125" style="13" customWidth="1"/>
    <col min="13325" max="13325" width="3.7109375" style="13" customWidth="1"/>
    <col min="13326" max="13327" width="3.85546875" style="13" customWidth="1"/>
    <col min="13328" max="13329" width="6" style="13" customWidth="1"/>
    <col min="13330" max="13330" width="10" style="13" customWidth="1"/>
    <col min="13331" max="13331" width="9.140625" style="13"/>
    <col min="13332" max="13332" width="10.140625" style="13" customWidth="1"/>
    <col min="13333" max="13568" width="9.140625" style="13"/>
    <col min="13569" max="13569" width="10" style="13" customWidth="1"/>
    <col min="13570" max="13570" width="17.5703125" style="13" customWidth="1"/>
    <col min="13571" max="13571" width="10.85546875" style="13" customWidth="1"/>
    <col min="13572" max="13572" width="10.7109375" style="13" customWidth="1"/>
    <col min="13573" max="13573" width="4.28515625" style="13" customWidth="1"/>
    <col min="13574" max="13574" width="9.7109375" style="13" customWidth="1"/>
    <col min="13575" max="13575" width="8.140625" style="13" customWidth="1"/>
    <col min="13576" max="13576" width="9.85546875" style="13" customWidth="1"/>
    <col min="13577" max="13577" width="3.85546875" style="13" customWidth="1"/>
    <col min="13578" max="13578" width="4.140625" style="13" customWidth="1"/>
    <col min="13579" max="13579" width="3.85546875" style="13" customWidth="1"/>
    <col min="13580" max="13580" width="3.5703125" style="13" customWidth="1"/>
    <col min="13581" max="13581" width="3.7109375" style="13" customWidth="1"/>
    <col min="13582" max="13583" width="3.85546875" style="13" customWidth="1"/>
    <col min="13584" max="13585" width="6" style="13" customWidth="1"/>
    <col min="13586" max="13586" width="10" style="13" customWidth="1"/>
    <col min="13587" max="13587" width="9.140625" style="13"/>
    <col min="13588" max="13588" width="10.140625" style="13" customWidth="1"/>
    <col min="13589" max="13824" width="9.140625" style="13"/>
    <col min="13825" max="13825" width="10" style="13" customWidth="1"/>
    <col min="13826" max="13826" width="17.5703125" style="13" customWidth="1"/>
    <col min="13827" max="13827" width="10.85546875" style="13" customWidth="1"/>
    <col min="13828" max="13828" width="10.7109375" style="13" customWidth="1"/>
    <col min="13829" max="13829" width="4.28515625" style="13" customWidth="1"/>
    <col min="13830" max="13830" width="9.7109375" style="13" customWidth="1"/>
    <col min="13831" max="13831" width="8.140625" style="13" customWidth="1"/>
    <col min="13832" max="13832" width="9.85546875" style="13" customWidth="1"/>
    <col min="13833" max="13833" width="3.85546875" style="13" customWidth="1"/>
    <col min="13834" max="13834" width="4.140625" style="13" customWidth="1"/>
    <col min="13835" max="13835" width="3.85546875" style="13" customWidth="1"/>
    <col min="13836" max="13836" width="3.5703125" style="13" customWidth="1"/>
    <col min="13837" max="13837" width="3.7109375" style="13" customWidth="1"/>
    <col min="13838" max="13839" width="3.85546875" style="13" customWidth="1"/>
    <col min="13840" max="13841" width="6" style="13" customWidth="1"/>
    <col min="13842" max="13842" width="10" style="13" customWidth="1"/>
    <col min="13843" max="13843" width="9.140625" style="13"/>
    <col min="13844" max="13844" width="10.140625" style="13" customWidth="1"/>
    <col min="13845" max="14080" width="9.140625" style="13"/>
    <col min="14081" max="14081" width="10" style="13" customWidth="1"/>
    <col min="14082" max="14082" width="17.5703125" style="13" customWidth="1"/>
    <col min="14083" max="14083" width="10.85546875" style="13" customWidth="1"/>
    <col min="14084" max="14084" width="10.7109375" style="13" customWidth="1"/>
    <col min="14085" max="14085" width="4.28515625" style="13" customWidth="1"/>
    <col min="14086" max="14086" width="9.7109375" style="13" customWidth="1"/>
    <col min="14087" max="14087" width="8.140625" style="13" customWidth="1"/>
    <col min="14088" max="14088" width="9.85546875" style="13" customWidth="1"/>
    <col min="14089" max="14089" width="3.85546875" style="13" customWidth="1"/>
    <col min="14090" max="14090" width="4.140625" style="13" customWidth="1"/>
    <col min="14091" max="14091" width="3.85546875" style="13" customWidth="1"/>
    <col min="14092" max="14092" width="3.5703125" style="13" customWidth="1"/>
    <col min="14093" max="14093" width="3.7109375" style="13" customWidth="1"/>
    <col min="14094" max="14095" width="3.85546875" style="13" customWidth="1"/>
    <col min="14096" max="14097" width="6" style="13" customWidth="1"/>
    <col min="14098" max="14098" width="10" style="13" customWidth="1"/>
    <col min="14099" max="14099" width="9.140625" style="13"/>
    <col min="14100" max="14100" width="10.140625" style="13" customWidth="1"/>
    <col min="14101" max="14336" width="9.140625" style="13"/>
    <col min="14337" max="14337" width="10" style="13" customWidth="1"/>
    <col min="14338" max="14338" width="17.5703125" style="13" customWidth="1"/>
    <col min="14339" max="14339" width="10.85546875" style="13" customWidth="1"/>
    <col min="14340" max="14340" width="10.7109375" style="13" customWidth="1"/>
    <col min="14341" max="14341" width="4.28515625" style="13" customWidth="1"/>
    <col min="14342" max="14342" width="9.7109375" style="13" customWidth="1"/>
    <col min="14343" max="14343" width="8.140625" style="13" customWidth="1"/>
    <col min="14344" max="14344" width="9.85546875" style="13" customWidth="1"/>
    <col min="14345" max="14345" width="3.85546875" style="13" customWidth="1"/>
    <col min="14346" max="14346" width="4.140625" style="13" customWidth="1"/>
    <col min="14347" max="14347" width="3.85546875" style="13" customWidth="1"/>
    <col min="14348" max="14348" width="3.5703125" style="13" customWidth="1"/>
    <col min="14349" max="14349" width="3.7109375" style="13" customWidth="1"/>
    <col min="14350" max="14351" width="3.85546875" style="13" customWidth="1"/>
    <col min="14352" max="14353" width="6" style="13" customWidth="1"/>
    <col min="14354" max="14354" width="10" style="13" customWidth="1"/>
    <col min="14355" max="14355" width="9.140625" style="13"/>
    <col min="14356" max="14356" width="10.140625" style="13" customWidth="1"/>
    <col min="14357" max="14592" width="9.140625" style="13"/>
    <col min="14593" max="14593" width="10" style="13" customWidth="1"/>
    <col min="14594" max="14594" width="17.5703125" style="13" customWidth="1"/>
    <col min="14595" max="14595" width="10.85546875" style="13" customWidth="1"/>
    <col min="14596" max="14596" width="10.7109375" style="13" customWidth="1"/>
    <col min="14597" max="14597" width="4.28515625" style="13" customWidth="1"/>
    <col min="14598" max="14598" width="9.7109375" style="13" customWidth="1"/>
    <col min="14599" max="14599" width="8.140625" style="13" customWidth="1"/>
    <col min="14600" max="14600" width="9.85546875" style="13" customWidth="1"/>
    <col min="14601" max="14601" width="3.85546875" style="13" customWidth="1"/>
    <col min="14602" max="14602" width="4.140625" style="13" customWidth="1"/>
    <col min="14603" max="14603" width="3.85546875" style="13" customWidth="1"/>
    <col min="14604" max="14604" width="3.5703125" style="13" customWidth="1"/>
    <col min="14605" max="14605" width="3.7109375" style="13" customWidth="1"/>
    <col min="14606" max="14607" width="3.85546875" style="13" customWidth="1"/>
    <col min="14608" max="14609" width="6" style="13" customWidth="1"/>
    <col min="14610" max="14610" width="10" style="13" customWidth="1"/>
    <col min="14611" max="14611" width="9.140625" style="13"/>
    <col min="14612" max="14612" width="10.140625" style="13" customWidth="1"/>
    <col min="14613" max="14848" width="9.140625" style="13"/>
    <col min="14849" max="14849" width="10" style="13" customWidth="1"/>
    <col min="14850" max="14850" width="17.5703125" style="13" customWidth="1"/>
    <col min="14851" max="14851" width="10.85546875" style="13" customWidth="1"/>
    <col min="14852" max="14852" width="10.7109375" style="13" customWidth="1"/>
    <col min="14853" max="14853" width="4.28515625" style="13" customWidth="1"/>
    <col min="14854" max="14854" width="9.7109375" style="13" customWidth="1"/>
    <col min="14855" max="14855" width="8.140625" style="13" customWidth="1"/>
    <col min="14856" max="14856" width="9.85546875" style="13" customWidth="1"/>
    <col min="14857" max="14857" width="3.85546875" style="13" customWidth="1"/>
    <col min="14858" max="14858" width="4.140625" style="13" customWidth="1"/>
    <col min="14859" max="14859" width="3.85546875" style="13" customWidth="1"/>
    <col min="14860" max="14860" width="3.5703125" style="13" customWidth="1"/>
    <col min="14861" max="14861" width="3.7109375" style="13" customWidth="1"/>
    <col min="14862" max="14863" width="3.85546875" style="13" customWidth="1"/>
    <col min="14864" max="14865" width="6" style="13" customWidth="1"/>
    <col min="14866" max="14866" width="10" style="13" customWidth="1"/>
    <col min="14867" max="14867" width="9.140625" style="13"/>
    <col min="14868" max="14868" width="10.140625" style="13" customWidth="1"/>
    <col min="14869" max="15104" width="9.140625" style="13"/>
    <col min="15105" max="15105" width="10" style="13" customWidth="1"/>
    <col min="15106" max="15106" width="17.5703125" style="13" customWidth="1"/>
    <col min="15107" max="15107" width="10.85546875" style="13" customWidth="1"/>
    <col min="15108" max="15108" width="10.7109375" style="13" customWidth="1"/>
    <col min="15109" max="15109" width="4.28515625" style="13" customWidth="1"/>
    <col min="15110" max="15110" width="9.7109375" style="13" customWidth="1"/>
    <col min="15111" max="15111" width="8.140625" style="13" customWidth="1"/>
    <col min="15112" max="15112" width="9.85546875" style="13" customWidth="1"/>
    <col min="15113" max="15113" width="3.85546875" style="13" customWidth="1"/>
    <col min="15114" max="15114" width="4.140625" style="13" customWidth="1"/>
    <col min="15115" max="15115" width="3.85546875" style="13" customWidth="1"/>
    <col min="15116" max="15116" width="3.5703125" style="13" customWidth="1"/>
    <col min="15117" max="15117" width="3.7109375" style="13" customWidth="1"/>
    <col min="15118" max="15119" width="3.85546875" style="13" customWidth="1"/>
    <col min="15120" max="15121" width="6" style="13" customWidth="1"/>
    <col min="15122" max="15122" width="10" style="13" customWidth="1"/>
    <col min="15123" max="15123" width="9.140625" style="13"/>
    <col min="15124" max="15124" width="10.140625" style="13" customWidth="1"/>
    <col min="15125" max="15360" width="9.140625" style="13"/>
    <col min="15361" max="15361" width="10" style="13" customWidth="1"/>
    <col min="15362" max="15362" width="17.5703125" style="13" customWidth="1"/>
    <col min="15363" max="15363" width="10.85546875" style="13" customWidth="1"/>
    <col min="15364" max="15364" width="10.7109375" style="13" customWidth="1"/>
    <col min="15365" max="15365" width="4.28515625" style="13" customWidth="1"/>
    <col min="15366" max="15366" width="9.7109375" style="13" customWidth="1"/>
    <col min="15367" max="15367" width="8.140625" style="13" customWidth="1"/>
    <col min="15368" max="15368" width="9.85546875" style="13" customWidth="1"/>
    <col min="15369" max="15369" width="3.85546875" style="13" customWidth="1"/>
    <col min="15370" max="15370" width="4.140625" style="13" customWidth="1"/>
    <col min="15371" max="15371" width="3.85546875" style="13" customWidth="1"/>
    <col min="15372" max="15372" width="3.5703125" style="13" customWidth="1"/>
    <col min="15373" max="15373" width="3.7109375" style="13" customWidth="1"/>
    <col min="15374" max="15375" width="3.85546875" style="13" customWidth="1"/>
    <col min="15376" max="15377" width="6" style="13" customWidth="1"/>
    <col min="15378" max="15378" width="10" style="13" customWidth="1"/>
    <col min="15379" max="15379" width="9.140625" style="13"/>
    <col min="15380" max="15380" width="10.140625" style="13" customWidth="1"/>
    <col min="15381" max="15616" width="9.140625" style="13"/>
    <col min="15617" max="15617" width="10" style="13" customWidth="1"/>
    <col min="15618" max="15618" width="17.5703125" style="13" customWidth="1"/>
    <col min="15619" max="15619" width="10.85546875" style="13" customWidth="1"/>
    <col min="15620" max="15620" width="10.7109375" style="13" customWidth="1"/>
    <col min="15621" max="15621" width="4.28515625" style="13" customWidth="1"/>
    <col min="15622" max="15622" width="9.7109375" style="13" customWidth="1"/>
    <col min="15623" max="15623" width="8.140625" style="13" customWidth="1"/>
    <col min="15624" max="15624" width="9.85546875" style="13" customWidth="1"/>
    <col min="15625" max="15625" width="3.85546875" style="13" customWidth="1"/>
    <col min="15626" max="15626" width="4.140625" style="13" customWidth="1"/>
    <col min="15627" max="15627" width="3.85546875" style="13" customWidth="1"/>
    <col min="15628" max="15628" width="3.5703125" style="13" customWidth="1"/>
    <col min="15629" max="15629" width="3.7109375" style="13" customWidth="1"/>
    <col min="15630" max="15631" width="3.85546875" style="13" customWidth="1"/>
    <col min="15632" max="15633" width="6" style="13" customWidth="1"/>
    <col min="15634" max="15634" width="10" style="13" customWidth="1"/>
    <col min="15635" max="15635" width="9.140625" style="13"/>
    <col min="15636" max="15636" width="10.140625" style="13" customWidth="1"/>
    <col min="15637" max="15872" width="9.140625" style="13"/>
    <col min="15873" max="15873" width="10" style="13" customWidth="1"/>
    <col min="15874" max="15874" width="17.5703125" style="13" customWidth="1"/>
    <col min="15875" max="15875" width="10.85546875" style="13" customWidth="1"/>
    <col min="15876" max="15876" width="10.7109375" style="13" customWidth="1"/>
    <col min="15877" max="15877" width="4.28515625" style="13" customWidth="1"/>
    <col min="15878" max="15878" width="9.7109375" style="13" customWidth="1"/>
    <col min="15879" max="15879" width="8.140625" style="13" customWidth="1"/>
    <col min="15880" max="15880" width="9.85546875" style="13" customWidth="1"/>
    <col min="15881" max="15881" width="3.85546875" style="13" customWidth="1"/>
    <col min="15882" max="15882" width="4.140625" style="13" customWidth="1"/>
    <col min="15883" max="15883" width="3.85546875" style="13" customWidth="1"/>
    <col min="15884" max="15884" width="3.5703125" style="13" customWidth="1"/>
    <col min="15885" max="15885" width="3.7109375" style="13" customWidth="1"/>
    <col min="15886" max="15887" width="3.85546875" style="13" customWidth="1"/>
    <col min="15888" max="15889" width="6" style="13" customWidth="1"/>
    <col min="15890" max="15890" width="10" style="13" customWidth="1"/>
    <col min="15891" max="15891" width="9.140625" style="13"/>
    <col min="15892" max="15892" width="10.140625" style="13" customWidth="1"/>
    <col min="15893" max="16128" width="9.140625" style="13"/>
    <col min="16129" max="16129" width="10" style="13" customWidth="1"/>
    <col min="16130" max="16130" width="17.5703125" style="13" customWidth="1"/>
    <col min="16131" max="16131" width="10.85546875" style="13" customWidth="1"/>
    <col min="16132" max="16132" width="10.7109375" style="13" customWidth="1"/>
    <col min="16133" max="16133" width="4.28515625" style="13" customWidth="1"/>
    <col min="16134" max="16134" width="9.7109375" style="13" customWidth="1"/>
    <col min="16135" max="16135" width="8.140625" style="13" customWidth="1"/>
    <col min="16136" max="16136" width="9.85546875" style="13" customWidth="1"/>
    <col min="16137" max="16137" width="3.85546875" style="13" customWidth="1"/>
    <col min="16138" max="16138" width="4.140625" style="13" customWidth="1"/>
    <col min="16139" max="16139" width="3.85546875" style="13" customWidth="1"/>
    <col min="16140" max="16140" width="3.5703125" style="13" customWidth="1"/>
    <col min="16141" max="16141" width="3.7109375" style="13" customWidth="1"/>
    <col min="16142" max="16143" width="3.85546875" style="13" customWidth="1"/>
    <col min="16144" max="16145" width="6" style="13" customWidth="1"/>
    <col min="16146" max="16146" width="10" style="13" customWidth="1"/>
    <col min="16147" max="16147" width="9.140625" style="13"/>
    <col min="16148" max="16148" width="10.140625" style="13" customWidth="1"/>
    <col min="16149" max="16384" width="9.140625" style="13"/>
  </cols>
  <sheetData>
    <row r="1" spans="1:18" s="18" customFormat="1" ht="19.5" customHeight="1" x14ac:dyDescent="0.35">
      <c r="A1" s="17" t="s">
        <v>166</v>
      </c>
      <c r="B1" s="17"/>
      <c r="C1" s="17"/>
    </row>
    <row r="2" spans="1:18" s="18" customFormat="1" ht="19.5" x14ac:dyDescent="0.35">
      <c r="A2" s="17"/>
      <c r="B2" s="17"/>
      <c r="C2" s="17"/>
    </row>
    <row r="3" spans="1:18" s="18" customFormat="1" ht="19.5" customHeight="1" x14ac:dyDescent="0.35">
      <c r="A3" s="118" t="s">
        <v>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18" s="18" customFormat="1" ht="19.5" x14ac:dyDescent="0.35">
      <c r="A4" s="170" t="s">
        <v>167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</row>
    <row r="5" spans="1:18" x14ac:dyDescent="0.25">
      <c r="A5" s="52"/>
      <c r="B5" s="52"/>
      <c r="C5" s="52"/>
      <c r="D5" s="53"/>
      <c r="E5" s="53"/>
      <c r="I5" s="53"/>
      <c r="J5" s="53"/>
      <c r="L5" s="54"/>
      <c r="M5" s="54"/>
      <c r="N5" s="54"/>
      <c r="O5" s="54"/>
      <c r="P5" s="54"/>
    </row>
    <row r="6" spans="1:18" x14ac:dyDescent="0.25">
      <c r="A6" s="171" t="s">
        <v>35</v>
      </c>
      <c r="B6" s="171" t="s">
        <v>168</v>
      </c>
      <c r="C6" s="171" t="s">
        <v>169</v>
      </c>
      <c r="D6" s="166" t="s">
        <v>13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5" t="s">
        <v>170</v>
      </c>
    </row>
    <row r="7" spans="1:18" x14ac:dyDescent="0.25">
      <c r="A7" s="171"/>
      <c r="B7" s="171"/>
      <c r="C7" s="171"/>
      <c r="D7" s="166" t="s">
        <v>171</v>
      </c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 t="s">
        <v>20</v>
      </c>
      <c r="Q7" s="166"/>
      <c r="R7" s="165"/>
    </row>
    <row r="8" spans="1:18" x14ac:dyDescent="0.25">
      <c r="A8" s="171"/>
      <c r="B8" s="171"/>
      <c r="C8" s="171"/>
      <c r="D8" s="91" t="s">
        <v>172</v>
      </c>
      <c r="E8" s="91" t="s">
        <v>173</v>
      </c>
      <c r="F8" s="91" t="s">
        <v>174</v>
      </c>
      <c r="G8" s="91" t="s">
        <v>175</v>
      </c>
      <c r="H8" s="91" t="s">
        <v>176</v>
      </c>
      <c r="I8" s="91" t="s">
        <v>177</v>
      </c>
      <c r="J8" s="91" t="s">
        <v>178</v>
      </c>
      <c r="K8" s="91" t="s">
        <v>179</v>
      </c>
      <c r="L8" s="91" t="s">
        <v>180</v>
      </c>
      <c r="M8" s="91" t="s">
        <v>181</v>
      </c>
      <c r="N8" s="91" t="s">
        <v>182</v>
      </c>
      <c r="O8" s="91" t="s">
        <v>183</v>
      </c>
      <c r="P8" s="166"/>
      <c r="Q8" s="166"/>
      <c r="R8" s="165"/>
    </row>
    <row r="9" spans="1:18" x14ac:dyDescent="0.25">
      <c r="A9" s="167" t="s">
        <v>48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93"/>
    </row>
    <row r="10" spans="1:18" x14ac:dyDescent="0.25">
      <c r="A10" s="92"/>
      <c r="B10" s="92" t="s">
        <v>184</v>
      </c>
      <c r="C10" s="92" t="s">
        <v>64</v>
      </c>
      <c r="D10" s="99">
        <v>0</v>
      </c>
      <c r="E10" s="99">
        <v>0</v>
      </c>
      <c r="F10" s="99">
        <v>4486345</v>
      </c>
      <c r="G10" s="99">
        <v>0</v>
      </c>
      <c r="H10" s="99">
        <v>0</v>
      </c>
      <c r="I10" s="99">
        <v>0</v>
      </c>
      <c r="J10" s="99">
        <v>0</v>
      </c>
      <c r="K10" s="99">
        <v>0</v>
      </c>
      <c r="L10" s="99">
        <v>0</v>
      </c>
      <c r="M10" s="99">
        <v>0</v>
      </c>
      <c r="N10" s="99">
        <v>0</v>
      </c>
      <c r="O10" s="99">
        <v>0</v>
      </c>
      <c r="P10" s="169">
        <v>4486345</v>
      </c>
      <c r="Q10" s="169"/>
      <c r="R10" s="92"/>
    </row>
    <row r="11" spans="1:18" x14ac:dyDescent="0.25">
      <c r="A11" s="58"/>
      <c r="B11" s="58" t="s">
        <v>184</v>
      </c>
      <c r="C11" s="58" t="s">
        <v>60</v>
      </c>
      <c r="D11" s="100">
        <v>0</v>
      </c>
      <c r="E11" s="100">
        <v>0</v>
      </c>
      <c r="F11" s="100">
        <v>1100000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62">
        <v>1100000</v>
      </c>
      <c r="Q11" s="162"/>
      <c r="R11" s="58"/>
    </row>
    <row r="12" spans="1:18" x14ac:dyDescent="0.25">
      <c r="A12" s="58"/>
      <c r="B12" s="58" t="s">
        <v>184</v>
      </c>
      <c r="C12" s="58" t="s">
        <v>60</v>
      </c>
      <c r="D12" s="100">
        <v>0</v>
      </c>
      <c r="E12" s="100">
        <v>0</v>
      </c>
      <c r="F12" s="100">
        <v>2300000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62">
        <v>2300000</v>
      </c>
      <c r="Q12" s="162"/>
      <c r="R12" s="58"/>
    </row>
    <row r="13" spans="1:18" x14ac:dyDescent="0.25">
      <c r="A13" s="58"/>
      <c r="B13" s="58" t="s">
        <v>184</v>
      </c>
      <c r="C13" s="58" t="s">
        <v>66</v>
      </c>
      <c r="D13" s="100">
        <v>0</v>
      </c>
      <c r="E13" s="100">
        <v>0</v>
      </c>
      <c r="F13" s="100">
        <v>530649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62">
        <v>530649</v>
      </c>
      <c r="Q13" s="162"/>
      <c r="R13" s="58"/>
    </row>
    <row r="14" spans="1:18" x14ac:dyDescent="0.25">
      <c r="A14" s="58"/>
      <c r="B14" s="58" t="s">
        <v>184</v>
      </c>
      <c r="C14" s="58" t="s">
        <v>73</v>
      </c>
      <c r="D14" s="100">
        <v>0</v>
      </c>
      <c r="E14" s="100">
        <v>0</v>
      </c>
      <c r="F14" s="100">
        <v>0</v>
      </c>
      <c r="G14" s="100">
        <v>0</v>
      </c>
      <c r="H14" s="100">
        <v>6402923</v>
      </c>
      <c r="I14" s="100">
        <v>0</v>
      </c>
      <c r="J14" s="100">
        <v>0</v>
      </c>
      <c r="K14" s="100">
        <v>0</v>
      </c>
      <c r="L14" s="100">
        <v>0</v>
      </c>
      <c r="M14" s="100">
        <v>0</v>
      </c>
      <c r="N14" s="100">
        <v>0</v>
      </c>
      <c r="O14" s="100">
        <v>0</v>
      </c>
      <c r="P14" s="162">
        <v>6402923</v>
      </c>
      <c r="Q14" s="162"/>
      <c r="R14" s="98" t="s">
        <v>51</v>
      </c>
    </row>
    <row r="15" spans="1:18" x14ac:dyDescent="0.25">
      <c r="A15" s="58"/>
      <c r="B15" s="58" t="s">
        <v>184</v>
      </c>
      <c r="C15" s="58" t="s">
        <v>73</v>
      </c>
      <c r="D15" s="100">
        <v>0</v>
      </c>
      <c r="E15" s="100">
        <v>0</v>
      </c>
      <c r="F15" s="100">
        <v>0</v>
      </c>
      <c r="G15" s="100">
        <v>0</v>
      </c>
      <c r="H15" s="100">
        <v>5406913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  <c r="N15" s="100">
        <v>0</v>
      </c>
      <c r="O15" s="100">
        <v>0</v>
      </c>
      <c r="P15" s="162">
        <v>5406913</v>
      </c>
      <c r="Q15" s="162"/>
      <c r="R15" s="98" t="s">
        <v>51</v>
      </c>
    </row>
    <row r="16" spans="1:18" ht="46.5" customHeight="1" x14ac:dyDescent="0.25">
      <c r="A16" s="58"/>
      <c r="B16" s="97" t="s">
        <v>80</v>
      </c>
      <c r="C16" s="58" t="s">
        <v>82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12420000</v>
      </c>
      <c r="L16" s="100">
        <v>0</v>
      </c>
      <c r="M16" s="100">
        <v>0</v>
      </c>
      <c r="N16" s="100">
        <v>0</v>
      </c>
      <c r="O16" s="100">
        <v>0</v>
      </c>
      <c r="P16" s="162">
        <v>12420000</v>
      </c>
      <c r="Q16" s="162"/>
      <c r="R16" s="58"/>
    </row>
    <row r="17" spans="1:18" ht="44.25" customHeight="1" x14ac:dyDescent="0.25">
      <c r="A17" s="58"/>
      <c r="B17" s="97" t="s">
        <v>80</v>
      </c>
      <c r="C17" s="58" t="s">
        <v>82</v>
      </c>
      <c r="D17" s="100">
        <v>0</v>
      </c>
      <c r="E17" s="100">
        <v>0</v>
      </c>
      <c r="F17" s="100">
        <v>9475003</v>
      </c>
      <c r="G17" s="100">
        <v>0</v>
      </c>
      <c r="H17" s="100">
        <v>0</v>
      </c>
      <c r="I17" s="100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62">
        <v>9475003</v>
      </c>
      <c r="Q17" s="162"/>
      <c r="R17" s="58"/>
    </row>
    <row r="18" spans="1:18" ht="45" x14ac:dyDescent="0.25">
      <c r="A18" s="58"/>
      <c r="B18" s="97" t="s">
        <v>80</v>
      </c>
      <c r="C18" s="58" t="s">
        <v>82</v>
      </c>
      <c r="D18" s="100">
        <v>0</v>
      </c>
      <c r="E18" s="100">
        <v>0</v>
      </c>
      <c r="F18" s="100">
        <v>16642517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62">
        <v>16642517</v>
      </c>
      <c r="Q18" s="162"/>
      <c r="R18" s="58"/>
    </row>
    <row r="19" spans="1:18" x14ac:dyDescent="0.25">
      <c r="A19" s="58"/>
      <c r="B19" s="58"/>
      <c r="C19" s="58"/>
      <c r="D19" s="58"/>
      <c r="E19" s="58"/>
      <c r="F19" s="105"/>
      <c r="G19" s="58"/>
      <c r="H19" s="105"/>
      <c r="I19" s="58"/>
      <c r="J19" s="58"/>
      <c r="K19" s="58"/>
      <c r="L19" s="58"/>
      <c r="M19" s="58"/>
      <c r="N19" s="58"/>
      <c r="O19" s="58"/>
      <c r="P19" s="162"/>
      <c r="Q19" s="163"/>
      <c r="R19" s="58"/>
    </row>
    <row r="20" spans="1:18" x14ac:dyDescent="0.25">
      <c r="A20" s="160" t="s">
        <v>106</v>
      </c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1"/>
    </row>
    <row r="21" spans="1:18" ht="32.25" customHeight="1" x14ac:dyDescent="0.25">
      <c r="A21" s="58"/>
      <c r="B21" s="97" t="s">
        <v>109</v>
      </c>
      <c r="C21" s="58" t="s">
        <v>110</v>
      </c>
      <c r="D21" s="100">
        <v>0</v>
      </c>
      <c r="E21" s="100">
        <v>0</v>
      </c>
      <c r="F21" s="100">
        <v>614775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62">
        <v>614775</v>
      </c>
      <c r="Q21" s="162"/>
      <c r="R21" s="58"/>
    </row>
    <row r="22" spans="1:18" ht="30" x14ac:dyDescent="0.25">
      <c r="A22" s="58"/>
      <c r="B22" s="97" t="s">
        <v>189</v>
      </c>
      <c r="C22" s="58" t="s">
        <v>121</v>
      </c>
      <c r="D22" s="100">
        <v>0</v>
      </c>
      <c r="E22" s="100">
        <v>0</v>
      </c>
      <c r="F22" s="100">
        <v>1608397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62">
        <v>1608397</v>
      </c>
      <c r="Q22" s="162"/>
      <c r="R22" s="58"/>
    </row>
    <row r="23" spans="1:18" ht="30" x14ac:dyDescent="0.25">
      <c r="A23" s="58"/>
      <c r="B23" s="97" t="s">
        <v>189</v>
      </c>
      <c r="C23" s="58" t="s">
        <v>124</v>
      </c>
      <c r="D23" s="100">
        <v>3430350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62">
        <v>3430350</v>
      </c>
      <c r="Q23" s="162"/>
      <c r="R23" s="58"/>
    </row>
    <row r="24" spans="1:18" ht="30" x14ac:dyDescent="0.25">
      <c r="A24" s="58"/>
      <c r="B24" s="97" t="s">
        <v>189</v>
      </c>
      <c r="C24" s="58" t="s">
        <v>117</v>
      </c>
      <c r="D24" s="100">
        <v>0</v>
      </c>
      <c r="E24" s="100">
        <v>0</v>
      </c>
      <c r="F24" s="100">
        <v>438000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62">
        <v>438000</v>
      </c>
      <c r="Q24" s="162"/>
      <c r="R24" s="58"/>
    </row>
    <row r="25" spans="1:18" ht="30" x14ac:dyDescent="0.25">
      <c r="A25" s="58"/>
      <c r="B25" s="97" t="s">
        <v>189</v>
      </c>
      <c r="C25" s="58" t="s">
        <v>129</v>
      </c>
      <c r="D25" s="100">
        <v>0</v>
      </c>
      <c r="E25" s="100">
        <v>0</v>
      </c>
      <c r="F25" s="100">
        <v>637531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62">
        <v>637531</v>
      </c>
      <c r="Q25" s="162"/>
      <c r="R25" s="58"/>
    </row>
    <row r="26" spans="1:18" ht="30" x14ac:dyDescent="0.25">
      <c r="A26" s="58"/>
      <c r="B26" s="97" t="s">
        <v>189</v>
      </c>
      <c r="C26" s="58" t="s">
        <v>131</v>
      </c>
      <c r="D26" s="100">
        <v>555000</v>
      </c>
      <c r="E26" s="100">
        <v>0</v>
      </c>
      <c r="F26" s="100">
        <v>0</v>
      </c>
      <c r="G26" s="100">
        <v>0</v>
      </c>
      <c r="H26" s="100">
        <v>0</v>
      </c>
      <c r="I26" s="100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62">
        <v>555000</v>
      </c>
      <c r="Q26" s="162"/>
      <c r="R26" s="58"/>
    </row>
    <row r="27" spans="1:18" ht="30" x14ac:dyDescent="0.25">
      <c r="A27" s="58"/>
      <c r="B27" s="97" t="s">
        <v>189</v>
      </c>
      <c r="C27" s="58" t="s">
        <v>133</v>
      </c>
      <c r="D27" s="100">
        <v>0</v>
      </c>
      <c r="E27" s="100">
        <v>0</v>
      </c>
      <c r="F27" s="100">
        <v>2750000</v>
      </c>
      <c r="G27" s="100">
        <v>0</v>
      </c>
      <c r="H27" s="100">
        <v>0</v>
      </c>
      <c r="I27" s="100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62">
        <v>2750000</v>
      </c>
      <c r="Q27" s="162"/>
      <c r="R27" s="58"/>
    </row>
    <row r="28" spans="1:18" x14ac:dyDescent="0.25">
      <c r="A28" s="58"/>
      <c r="B28" s="58"/>
      <c r="C28" s="58"/>
      <c r="D28" s="105"/>
      <c r="E28" s="58"/>
      <c r="F28" s="105"/>
      <c r="G28" s="58"/>
      <c r="H28" s="58"/>
      <c r="I28" s="58"/>
      <c r="J28" s="58"/>
      <c r="K28" s="58"/>
      <c r="L28" s="58"/>
      <c r="M28" s="58"/>
      <c r="N28" s="58"/>
      <c r="O28" s="58"/>
      <c r="P28" s="162"/>
      <c r="Q28" s="163"/>
      <c r="R28" s="58"/>
    </row>
    <row r="29" spans="1:18" x14ac:dyDescent="0.25">
      <c r="A29" s="160" t="s">
        <v>135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1"/>
    </row>
    <row r="30" spans="1:18" ht="44.25" customHeight="1" x14ac:dyDescent="0.25">
      <c r="A30" s="58"/>
      <c r="B30" s="97" t="s">
        <v>190</v>
      </c>
      <c r="C30" s="58" t="s">
        <v>150</v>
      </c>
      <c r="D30" s="100">
        <v>0</v>
      </c>
      <c r="E30" s="100">
        <v>0</v>
      </c>
      <c r="F30" s="100">
        <v>1074291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62">
        <v>1074291</v>
      </c>
      <c r="Q30" s="162"/>
      <c r="R30" s="58"/>
    </row>
    <row r="31" spans="1:18" x14ac:dyDescent="0.2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163"/>
      <c r="Q31" s="163"/>
      <c r="R31" s="58"/>
    </row>
    <row r="32" spans="1:18" x14ac:dyDescent="0.25">
      <c r="A32" s="160" t="s">
        <v>151</v>
      </c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1"/>
    </row>
    <row r="33" spans="1:18" x14ac:dyDescent="0.25">
      <c r="A33" s="58"/>
      <c r="B33" s="58" t="s">
        <v>191</v>
      </c>
      <c r="C33" s="58" t="s">
        <v>152</v>
      </c>
      <c r="D33" s="100">
        <v>0</v>
      </c>
      <c r="E33" s="100">
        <v>0</v>
      </c>
      <c r="F33" s="100">
        <v>1110000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62">
        <v>1110000</v>
      </c>
      <c r="Q33" s="162"/>
      <c r="R33" s="58"/>
    </row>
    <row r="34" spans="1:18" ht="15.75" thickBot="1" x14ac:dyDescent="0.3">
      <c r="A34" s="96"/>
      <c r="B34" s="96"/>
      <c r="C34" s="96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64"/>
      <c r="Q34" s="164"/>
      <c r="R34" s="96"/>
    </row>
    <row r="35" spans="1:18" x14ac:dyDescent="0.25">
      <c r="A35" s="94" t="s">
        <v>165</v>
      </c>
      <c r="B35" s="95"/>
      <c r="C35" s="95"/>
      <c r="D35" s="102">
        <v>3985350</v>
      </c>
      <c r="E35" s="102">
        <v>0</v>
      </c>
      <c r="F35" s="102">
        <v>42767508</v>
      </c>
      <c r="G35" s="102">
        <v>0</v>
      </c>
      <c r="H35" s="102">
        <v>11809836</v>
      </c>
      <c r="I35" s="102">
        <v>0</v>
      </c>
      <c r="J35" s="102">
        <v>0</v>
      </c>
      <c r="K35" s="102">
        <v>12420000</v>
      </c>
      <c r="L35" s="102">
        <v>0</v>
      </c>
      <c r="M35" s="102">
        <v>0</v>
      </c>
      <c r="N35" s="102">
        <v>0</v>
      </c>
      <c r="O35" s="102">
        <v>0</v>
      </c>
      <c r="P35" s="159">
        <v>70982694</v>
      </c>
      <c r="Q35" s="159"/>
      <c r="R35" s="95"/>
    </row>
  </sheetData>
  <mergeCells count="37">
    <mergeCell ref="A3:Q3"/>
    <mergeCell ref="A4:Q4"/>
    <mergeCell ref="A6:A8"/>
    <mergeCell ref="B6:B8"/>
    <mergeCell ref="C6:C8"/>
    <mergeCell ref="D6:Q6"/>
    <mergeCell ref="P16:Q16"/>
    <mergeCell ref="R6:R8"/>
    <mergeCell ref="D7:O7"/>
    <mergeCell ref="P7:Q7"/>
    <mergeCell ref="P8:Q8"/>
    <mergeCell ref="A9:Q9"/>
    <mergeCell ref="P10:Q10"/>
    <mergeCell ref="P11:Q11"/>
    <mergeCell ref="P12:Q12"/>
    <mergeCell ref="P13:Q13"/>
    <mergeCell ref="P14:Q14"/>
    <mergeCell ref="P15:Q15"/>
    <mergeCell ref="P28:Q28"/>
    <mergeCell ref="P17:Q17"/>
    <mergeCell ref="P18:Q18"/>
    <mergeCell ref="P19:Q19"/>
    <mergeCell ref="A20:R20"/>
    <mergeCell ref="P21:Q21"/>
    <mergeCell ref="P22:Q22"/>
    <mergeCell ref="P23:Q23"/>
    <mergeCell ref="P24:Q24"/>
    <mergeCell ref="P25:Q25"/>
    <mergeCell ref="P26:Q26"/>
    <mergeCell ref="P27:Q27"/>
    <mergeCell ref="P35:Q35"/>
    <mergeCell ref="A29:R29"/>
    <mergeCell ref="P30:Q30"/>
    <mergeCell ref="P31:Q31"/>
    <mergeCell ref="A32:R32"/>
    <mergeCell ref="P33:Q33"/>
    <mergeCell ref="P34:Q3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&amp;R&amp;P.lpp. no &amp;Nlpp.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Utility Cover pg</vt:lpstr>
      <vt:lpstr>Form G1_Utilities</vt:lpstr>
      <vt:lpstr>Form G2_Utilities</vt:lpstr>
      <vt:lpstr>Form G3_Utilities</vt:lpstr>
      <vt:lpstr>Form G4_Utilities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Renāte Kundziņa</dc:creator>
  <cp:lastModifiedBy>Renāte Kundziņa</cp:lastModifiedBy>
  <cp:lastPrinted>2015-12-03T13:41:14Z</cp:lastPrinted>
  <dcterms:created xsi:type="dcterms:W3CDTF">2015-10-30T08:06:01Z</dcterms:created>
  <dcterms:modified xsi:type="dcterms:W3CDTF">2017-08-31T07:02:14Z</dcterms:modified>
</cp:coreProperties>
</file>