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ub\Desktop\Baiba\Statistika\Gads_Izsludinašana_rezultati\SPSIL\"/>
    </mc:Choice>
  </mc:AlternateContent>
  <xr:revisionPtr revIDLastSave="0" documentId="8_{5AB396DD-5E51-473F-AAD5-919514F533DE}" xr6:coauthVersionLast="44" xr6:coauthVersionMax="44" xr10:uidLastSave="{00000000-0000-0000-0000-000000000000}"/>
  <bookViews>
    <workbookView xWindow="-110" yWindow="-110" windowWidth="19420" windowHeight="10420" xr2:uid="{FC43F796-54D1-4A08-B3A8-5D4A3A91E6A2}"/>
  </bookViews>
  <sheets>
    <sheet name="SPSIL_izsludinasa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3" i="1" l="1"/>
  <c r="E42" i="1"/>
  <c r="D24" i="1"/>
  <c r="C24" i="1"/>
  <c r="E22" i="1"/>
  <c r="E21" i="1"/>
  <c r="E20" i="1"/>
  <c r="D18" i="1"/>
  <c r="C18" i="1"/>
  <c r="E16" i="1"/>
  <c r="E15" i="1"/>
  <c r="E14" i="1"/>
  <c r="D12" i="1"/>
  <c r="C12" i="1"/>
  <c r="E10" i="1"/>
  <c r="E9" i="1"/>
  <c r="E8" i="1"/>
  <c r="D6" i="1"/>
  <c r="D4" i="1" s="1"/>
  <c r="C6" i="1"/>
  <c r="E6" i="1" s="1"/>
  <c r="D17" i="1" l="1"/>
  <c r="D23" i="1"/>
  <c r="D29" i="1"/>
  <c r="E12" i="1"/>
  <c r="E18" i="1"/>
  <c r="C4" i="1"/>
  <c r="E4" i="1" l="1"/>
  <c r="C29" i="1"/>
  <c r="C23" i="1"/>
  <c r="C17" i="1"/>
</calcChain>
</file>

<file path=xl/sharedStrings.xml><?xml version="1.0" encoding="utf-8"?>
<sst xmlns="http://schemas.openxmlformats.org/spreadsheetml/2006/main" count="45" uniqueCount="23">
  <si>
    <t>Pārskata periods</t>
  </si>
  <si>
    <t>Izsludināto paziņojumu skaits</t>
  </si>
  <si>
    <t>Dati</t>
  </si>
  <si>
    <t>2018. gada attiecīgā perioda dati</t>
  </si>
  <si>
    <t xml:space="preserve">Īpatsvars (%) </t>
  </si>
  <si>
    <t>Sabiedrisko pakalpojumu sniedzēju iepirkumu likums</t>
  </si>
  <si>
    <t>Pavisam kopā</t>
  </si>
  <si>
    <t xml:space="preserve">t.sk. </t>
  </si>
  <si>
    <t>virs ES līgumcenu sliekšņa*</t>
  </si>
  <si>
    <t>Būvdarbi</t>
  </si>
  <si>
    <t>Piegāde</t>
  </si>
  <si>
    <t>Pakalpojumi</t>
  </si>
  <si>
    <t>Saistībā ar norādi par ES fondiem</t>
  </si>
  <si>
    <r>
      <t xml:space="preserve">Kopējais īpatsvars ar norādi par ES fondiem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</si>
  <si>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Piemērojot vides aizsardzības prasības</t>
  </si>
  <si>
    <r>
      <t xml:space="preserve">Kopējais īpatsvars, piemērojot vides aizsardzības prasības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</si>
  <si>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Norāde par centralizētu iepirkumu</t>
  </si>
  <si>
    <r>
      <t xml:space="preserve">Kopējais īpatsvars centralizētiem iepirkumiem (salīdzinājumā ar kopējo skaitu, </t>
    </r>
    <r>
      <rPr>
        <b/>
        <sz val="10"/>
        <color theme="1"/>
        <rFont val="Calibri"/>
        <family val="2"/>
        <charset val="186"/>
        <scheme val="minor"/>
      </rPr>
      <t>%</t>
    </r>
    <r>
      <rPr>
        <sz val="10"/>
        <color theme="1"/>
        <rFont val="Calibri"/>
        <family val="2"/>
        <charset val="186"/>
        <scheme val="minor"/>
      </rPr>
      <t>)</t>
    </r>
  </si>
  <si>
    <t>2. pielikuma pakalpojumi</t>
  </si>
  <si>
    <t>Kopējais skaits attiecībā uz sociālo atbildību</t>
  </si>
  <si>
    <t>Inovatīvo risinājumu iepirkumu kopējais skaits</t>
  </si>
  <si>
    <t>Izsludināto paziņojumu skaitu veido - Paziņojums par līgumu (sabiedriskie pakalpojumi), Paziņojums par metu konkursu, Paziņojums par sociālajiem un citiem īpašiem pakalpojumiem - paziņojums par līgumu (sabiedriskie pakalpojumi)</t>
  </si>
  <si>
    <t>* iepirkumi ar paredzamo līgumcenu, kas ir vienāda ar MK noteiktajām līgumcenu robežvērtībām vai lielāka par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</si>
</sst>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i/>
      <sz val="10"/>
      <color rgb="FFC00000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b/>
      <u/>
      <sz val="12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lightGray">
        <bgColor theme="2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9" tint="0.59999389629810485"/>
        <bgColor indexed="64"/>
      </patternFill>
    </fill>
    <fill>
      <patternFill patternType="lightGray">
        <bgColor theme="9" tint="0.5999938962981048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lightGray">
        <bgColor theme="7" tint="0.59999389629810485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2" fillId="3" borderId="3" xfId="0" applyFont="1" applyFill="1" applyBorder="1"/>
    <xf numFmtId="0" fontId="2" fillId="0" borderId="1" xfId="0" applyFont="1" applyBorder="1" applyAlignment="1">
      <alignment horizontal="right"/>
    </xf>
    <xf numFmtId="0" fontId="1" fillId="0" borderId="4" xfId="0" applyFont="1" applyBorder="1"/>
    <xf numFmtId="0" fontId="2" fillId="0" borderId="5" xfId="0" applyFont="1" applyBorder="1"/>
    <xf numFmtId="3" fontId="2" fillId="0" borderId="5" xfId="0" applyNumberFormat="1" applyFont="1" applyBorder="1"/>
    <xf numFmtId="164" fontId="1" fillId="0" borderId="4" xfId="0" applyNumberFormat="1" applyFont="1" applyBorder="1"/>
    <xf numFmtId="0" fontId="1" fillId="0" borderId="2" xfId="0" applyFont="1" applyBorder="1" applyAlignment="1">
      <alignment horizontal="right"/>
    </xf>
    <xf numFmtId="0" fontId="1" fillId="2" borderId="2" xfId="0" applyFont="1" applyFill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/>
    <xf numFmtId="0" fontId="3" fillId="0" borderId="1" xfId="0" applyFont="1" applyBorder="1"/>
    <xf numFmtId="0" fontId="1" fillId="0" borderId="5" xfId="0" applyFont="1" applyBorder="1"/>
    <xf numFmtId="0" fontId="4" fillId="0" borderId="5" xfId="0" applyFont="1" applyBorder="1"/>
    <xf numFmtId="3" fontId="4" fillId="0" borderId="5" xfId="0" applyNumberFormat="1" applyFon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6" xfId="0" applyFont="1" applyBorder="1"/>
    <xf numFmtId="3" fontId="1" fillId="0" borderId="6" xfId="0" applyNumberFormat="1" applyFont="1" applyBorder="1"/>
    <xf numFmtId="164" fontId="1" fillId="0" borderId="6" xfId="0" applyNumberFormat="1" applyFont="1" applyBorder="1"/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/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/>
    <xf numFmtId="3" fontId="1" fillId="4" borderId="3" xfId="0" applyNumberFormat="1" applyFont="1" applyFill="1" applyBorder="1"/>
    <xf numFmtId="164" fontId="1" fillId="4" borderId="3" xfId="0" applyNumberFormat="1" applyFont="1" applyFill="1" applyBorder="1"/>
    <xf numFmtId="0" fontId="2" fillId="5" borderId="6" xfId="0" applyFont="1" applyFill="1" applyBorder="1" applyAlignment="1">
      <alignment horizontal="left" wrapText="1"/>
    </xf>
    <xf numFmtId="3" fontId="1" fillId="0" borderId="5" xfId="0" applyNumberFormat="1" applyFont="1" applyBorder="1"/>
    <xf numFmtId="0" fontId="1" fillId="6" borderId="2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3" fontId="1" fillId="6" borderId="6" xfId="0" applyNumberFormat="1" applyFont="1" applyFill="1" applyBorder="1"/>
    <xf numFmtId="3" fontId="1" fillId="6" borderId="1" xfId="0" applyNumberFormat="1" applyFont="1" applyFill="1" applyBorder="1"/>
    <xf numFmtId="0" fontId="1" fillId="5" borderId="7" xfId="0" applyFont="1" applyFill="1" applyBorder="1" applyAlignment="1">
      <alignment horizontal="right"/>
    </xf>
    <xf numFmtId="0" fontId="1" fillId="0" borderId="7" xfId="0" applyFont="1" applyBorder="1"/>
    <xf numFmtId="3" fontId="1" fillId="6" borderId="7" xfId="0" applyNumberFormat="1" applyFont="1" applyFill="1" applyBorder="1"/>
    <xf numFmtId="164" fontId="1" fillId="0" borderId="7" xfId="0" applyNumberFormat="1" applyFont="1" applyBorder="1"/>
    <xf numFmtId="0" fontId="1" fillId="7" borderId="1" xfId="0" applyFont="1" applyFill="1" applyBorder="1" applyAlignment="1">
      <alignment wrapText="1"/>
    </xf>
    <xf numFmtId="0" fontId="1" fillId="7" borderId="6" xfId="0" applyFont="1" applyFill="1" applyBorder="1"/>
    <xf numFmtId="164" fontId="1" fillId="7" borderId="6" xfId="0" applyNumberFormat="1" applyFont="1" applyFill="1" applyBorder="1"/>
    <xf numFmtId="165" fontId="1" fillId="7" borderId="6" xfId="0" applyNumberFormat="1" applyFont="1" applyFill="1" applyBorder="1"/>
    <xf numFmtId="0" fontId="1" fillId="8" borderId="6" xfId="0" applyFont="1" applyFill="1" applyBorder="1"/>
    <xf numFmtId="0" fontId="2" fillId="9" borderId="1" xfId="0" applyFont="1" applyFill="1" applyBorder="1" applyAlignment="1">
      <alignment horizontal="left" wrapText="1"/>
    </xf>
    <xf numFmtId="0" fontId="1" fillId="9" borderId="1" xfId="0" applyFont="1" applyFill="1" applyBorder="1" applyAlignment="1">
      <alignment horizontal="right"/>
    </xf>
    <xf numFmtId="0" fontId="1" fillId="9" borderId="7" xfId="0" applyFont="1" applyFill="1" applyBorder="1" applyAlignment="1">
      <alignment horizontal="right"/>
    </xf>
    <xf numFmtId="3" fontId="1" fillId="0" borderId="7" xfId="0" applyNumberFormat="1" applyFont="1" applyBorder="1"/>
    <xf numFmtId="0" fontId="1" fillId="9" borderId="1" xfId="0" applyFont="1" applyFill="1" applyBorder="1" applyAlignment="1">
      <alignment wrapText="1"/>
    </xf>
    <xf numFmtId="0" fontId="0" fillId="9" borderId="1" xfId="0" applyFill="1" applyBorder="1"/>
    <xf numFmtId="164" fontId="0" fillId="9" borderId="1" xfId="0" applyNumberFormat="1" applyFill="1" applyBorder="1"/>
    <xf numFmtId="165" fontId="0" fillId="9" borderId="1" xfId="0" applyNumberFormat="1" applyFill="1" applyBorder="1"/>
    <xf numFmtId="0" fontId="0" fillId="10" borderId="1" xfId="0" applyFill="1" applyBorder="1"/>
    <xf numFmtId="0" fontId="2" fillId="11" borderId="1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right"/>
    </xf>
    <xf numFmtId="0" fontId="1" fillId="11" borderId="7" xfId="0" applyFont="1" applyFill="1" applyBorder="1" applyAlignment="1">
      <alignment horizontal="right"/>
    </xf>
    <xf numFmtId="0" fontId="1" fillId="12" borderId="1" xfId="0" applyFont="1" applyFill="1" applyBorder="1" applyAlignment="1">
      <alignment wrapText="1"/>
    </xf>
    <xf numFmtId="0" fontId="0" fillId="12" borderId="1" xfId="0" applyFill="1" applyBorder="1"/>
    <xf numFmtId="164" fontId="0" fillId="12" borderId="1" xfId="0" applyNumberFormat="1" applyFill="1" applyBorder="1"/>
    <xf numFmtId="165" fontId="0" fillId="12" borderId="1" xfId="0" applyNumberFormat="1" applyFill="1" applyBorder="1"/>
    <xf numFmtId="0" fontId="0" fillId="13" borderId="1" xfId="0" applyFill="1" applyBorder="1"/>
    <xf numFmtId="0" fontId="2" fillId="14" borderId="2" xfId="0" applyFont="1" applyFill="1" applyBorder="1" applyAlignment="1">
      <alignment wrapText="1"/>
    </xf>
    <xf numFmtId="0" fontId="2" fillId="14" borderId="3" xfId="0" applyFont="1" applyFill="1" applyBorder="1" applyAlignment="1">
      <alignment wrapText="1"/>
    </xf>
    <xf numFmtId="0" fontId="4" fillId="15" borderId="5" xfId="0" applyFont="1" applyFill="1" applyBorder="1" applyAlignment="1">
      <alignment horizontal="left"/>
    </xf>
    <xf numFmtId="0" fontId="1" fillId="15" borderId="5" xfId="0" applyFont="1" applyFill="1" applyBorder="1"/>
    <xf numFmtId="3" fontId="4" fillId="15" borderId="5" xfId="0" applyNumberFormat="1" applyFont="1" applyFill="1" applyBorder="1"/>
    <xf numFmtId="165" fontId="1" fillId="15" borderId="6" xfId="0" applyNumberFormat="1" applyFont="1" applyFill="1" applyBorder="1"/>
    <xf numFmtId="0" fontId="1" fillId="2" borderId="4" xfId="0" applyFont="1" applyFill="1" applyBorder="1"/>
    <xf numFmtId="3" fontId="1" fillId="2" borderId="4" xfId="0" applyNumberFormat="1" applyFont="1" applyFill="1" applyBorder="1"/>
    <xf numFmtId="3" fontId="1" fillId="2" borderId="1" xfId="0" applyNumberFormat="1" applyFont="1" applyFill="1" applyBorder="1"/>
    <xf numFmtId="3" fontId="4" fillId="0" borderId="4" xfId="0" applyNumberFormat="1" applyFont="1" applyBorder="1"/>
    <xf numFmtId="165" fontId="1" fillId="0" borderId="1" xfId="0" applyNumberFormat="1" applyFont="1" applyBorder="1"/>
    <xf numFmtId="0" fontId="2" fillId="16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0" fillId="0" borderId="1" xfId="0" applyNumberFormat="1" applyBorder="1"/>
    <xf numFmtId="3" fontId="0" fillId="0" borderId="1" xfId="0" applyNumberFormat="1" applyBorder="1"/>
    <xf numFmtId="164" fontId="0" fillId="6" borderId="1" xfId="0" applyNumberFormat="1" applyFill="1" applyBorder="1"/>
    <xf numFmtId="0" fontId="1" fillId="0" borderId="0" xfId="0" applyFont="1" applyAlignment="1">
      <alignment wrapText="1"/>
    </xf>
    <xf numFmtId="164" fontId="0" fillId="0" borderId="0" xfId="0" applyNumberFormat="1"/>
    <xf numFmtId="165" fontId="0" fillId="0" borderId="0" xfId="0" applyNumberFormat="1"/>
    <xf numFmtId="0" fontId="0" fillId="6" borderId="0" xfId="0" applyFill="1"/>
    <xf numFmtId="0" fontId="5" fillId="0" borderId="0" xfId="0" applyFont="1"/>
    <xf numFmtId="0" fontId="6" fillId="0" borderId="0" xfId="1"/>
    <xf numFmtId="0" fontId="7" fillId="0" borderId="0" xfId="0" applyFont="1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898D3-5375-4C77-AAF1-A13EF4229618}">
  <dimension ref="A1:E55"/>
  <sheetViews>
    <sheetView tabSelected="1" workbookViewId="0">
      <selection activeCell="O29" sqref="O29"/>
    </sheetView>
  </sheetViews>
  <sheetFormatPr defaultRowHeight="14.5" x14ac:dyDescent="0.35"/>
  <cols>
    <col min="1" max="1" width="36.54296875" customWidth="1"/>
    <col min="2" max="2" width="7.81640625" customWidth="1"/>
    <col min="3" max="3" width="8" customWidth="1"/>
    <col min="4" max="4" width="8.7265625" customWidth="1"/>
    <col min="5" max="5" width="8.453125" customWidth="1"/>
    <col min="6" max="6" width="10.81640625" bestFit="1" customWidth="1"/>
  </cols>
  <sheetData>
    <row r="1" spans="1:5" s="1" customFormat="1" ht="13" x14ac:dyDescent="0.3">
      <c r="A1" s="91"/>
      <c r="B1" s="92" t="s">
        <v>0</v>
      </c>
      <c r="C1" s="93" t="s">
        <v>1</v>
      </c>
      <c r="D1" s="93"/>
      <c r="E1" s="93"/>
    </row>
    <row r="2" spans="1:5" s="1" customFormat="1" ht="65" x14ac:dyDescent="0.3">
      <c r="A2" s="91"/>
      <c r="B2" s="92"/>
      <c r="C2" s="2" t="s">
        <v>2</v>
      </c>
      <c r="D2" s="3" t="s">
        <v>3</v>
      </c>
      <c r="E2" s="4" t="s">
        <v>4</v>
      </c>
    </row>
    <row r="3" spans="1:5" s="1" customFormat="1" ht="13" x14ac:dyDescent="0.3">
      <c r="A3" s="5" t="s">
        <v>5</v>
      </c>
      <c r="B3" s="6"/>
      <c r="C3" s="6"/>
      <c r="D3" s="6"/>
      <c r="E3" s="6"/>
    </row>
    <row r="4" spans="1:5" s="1" customFormat="1" ht="13" x14ac:dyDescent="0.3">
      <c r="A4" s="7" t="s">
        <v>6</v>
      </c>
      <c r="B4" s="8">
        <v>2019</v>
      </c>
      <c r="C4" s="9">
        <f>C6</f>
        <v>118</v>
      </c>
      <c r="D4" s="10">
        <f>D6</f>
        <v>147</v>
      </c>
      <c r="E4" s="11">
        <f>(C4-D4)/D4*100</f>
        <v>-19.727891156462583</v>
      </c>
    </row>
    <row r="5" spans="1:5" s="1" customFormat="1" ht="13" x14ac:dyDescent="0.3">
      <c r="A5" s="12" t="s">
        <v>7</v>
      </c>
      <c r="B5" s="13"/>
      <c r="C5" s="14"/>
      <c r="D5" s="15"/>
      <c r="E5" s="16"/>
    </row>
    <row r="6" spans="1:5" s="1" customFormat="1" ht="13" x14ac:dyDescent="0.3">
      <c r="A6" s="17" t="s">
        <v>8</v>
      </c>
      <c r="B6" s="18">
        <v>2019</v>
      </c>
      <c r="C6" s="19">
        <f>C8+C9+C10</f>
        <v>118</v>
      </c>
      <c r="D6" s="20">
        <f>D8+D9+D10</f>
        <v>147</v>
      </c>
      <c r="E6" s="21">
        <f>(C6-D6)/D6*100</f>
        <v>-19.727891156462583</v>
      </c>
    </row>
    <row r="7" spans="1:5" s="1" customFormat="1" ht="13" x14ac:dyDescent="0.3">
      <c r="A7" s="12" t="s">
        <v>7</v>
      </c>
      <c r="B7" s="13"/>
      <c r="C7" s="14"/>
      <c r="D7" s="15"/>
      <c r="E7" s="15"/>
    </row>
    <row r="8" spans="1:5" s="1" customFormat="1" ht="13" x14ac:dyDescent="0.3">
      <c r="A8" s="22" t="s">
        <v>9</v>
      </c>
      <c r="B8" s="23">
        <v>2019</v>
      </c>
      <c r="C8" s="23">
        <v>16</v>
      </c>
      <c r="D8" s="24">
        <v>42</v>
      </c>
      <c r="E8" s="25">
        <f>(C8-D8)/D8*100</f>
        <v>-61.904761904761905</v>
      </c>
    </row>
    <row r="9" spans="1:5" s="1" customFormat="1" ht="13" x14ac:dyDescent="0.3">
      <c r="A9" s="22" t="s">
        <v>10</v>
      </c>
      <c r="B9" s="26">
        <v>2019</v>
      </c>
      <c r="C9" s="26">
        <v>68</v>
      </c>
      <c r="D9" s="27">
        <v>70</v>
      </c>
      <c r="E9" s="28">
        <f>(C9-D9)/D9*100</f>
        <v>-2.8571428571428572</v>
      </c>
    </row>
    <row r="10" spans="1:5" s="1" customFormat="1" ht="13" x14ac:dyDescent="0.3">
      <c r="A10" s="29" t="s">
        <v>11</v>
      </c>
      <c r="B10" s="8">
        <v>2019</v>
      </c>
      <c r="C10" s="8">
        <v>34</v>
      </c>
      <c r="D10" s="30">
        <v>35</v>
      </c>
      <c r="E10" s="11">
        <f>(C10-D10)/D10*100</f>
        <v>-2.8571428571428572</v>
      </c>
    </row>
    <row r="11" spans="1:5" s="1" customFormat="1" ht="13" x14ac:dyDescent="0.3">
      <c r="A11" s="31"/>
      <c r="B11" s="32"/>
      <c r="C11" s="32"/>
      <c r="D11" s="33"/>
      <c r="E11" s="34"/>
    </row>
    <row r="12" spans="1:5" s="1" customFormat="1" ht="13" x14ac:dyDescent="0.3">
      <c r="A12" s="35" t="s">
        <v>12</v>
      </c>
      <c r="B12" s="18">
        <v>2019</v>
      </c>
      <c r="C12" s="18">
        <f>C14+C15+C16</f>
        <v>24</v>
      </c>
      <c r="D12" s="36">
        <f>D14+D15+D16</f>
        <v>50</v>
      </c>
      <c r="E12" s="21">
        <f>(C12-D12)/D12*100</f>
        <v>-52</v>
      </c>
    </row>
    <row r="13" spans="1:5" s="1" customFormat="1" ht="13" x14ac:dyDescent="0.3">
      <c r="A13" s="37" t="s">
        <v>7</v>
      </c>
      <c r="B13" s="13"/>
      <c r="C13" s="14"/>
      <c r="D13" s="15"/>
      <c r="E13" s="15"/>
    </row>
    <row r="14" spans="1:5" s="1" customFormat="1" ht="13" x14ac:dyDescent="0.3">
      <c r="A14" s="38" t="s">
        <v>9</v>
      </c>
      <c r="B14" s="23">
        <v>2019</v>
      </c>
      <c r="C14" s="23">
        <v>13</v>
      </c>
      <c r="D14" s="39">
        <v>37</v>
      </c>
      <c r="E14" s="25">
        <f>(C14-D14)/D14*100</f>
        <v>-64.86486486486487</v>
      </c>
    </row>
    <row r="15" spans="1:5" s="1" customFormat="1" ht="13" x14ac:dyDescent="0.3">
      <c r="A15" s="38" t="s">
        <v>10</v>
      </c>
      <c r="B15" s="26">
        <v>2019</v>
      </c>
      <c r="C15" s="26">
        <v>8</v>
      </c>
      <c r="D15" s="40">
        <v>12</v>
      </c>
      <c r="E15" s="28">
        <f>(C15-D15)/D15*100</f>
        <v>-33.333333333333329</v>
      </c>
    </row>
    <row r="16" spans="1:5" s="1" customFormat="1" ht="13.5" thickBot="1" x14ac:dyDescent="0.35">
      <c r="A16" s="41" t="s">
        <v>11</v>
      </c>
      <c r="B16" s="42">
        <v>2019</v>
      </c>
      <c r="C16" s="42">
        <v>3</v>
      </c>
      <c r="D16" s="43">
        <v>1</v>
      </c>
      <c r="E16" s="44">
        <f>(C16-D16)/D16*100</f>
        <v>200</v>
      </c>
    </row>
    <row r="17" spans="1:5" s="1" customFormat="1" ht="26" x14ac:dyDescent="0.3">
      <c r="A17" s="45" t="s">
        <v>13</v>
      </c>
      <c r="B17" s="46">
        <v>2019</v>
      </c>
      <c r="C17" s="47">
        <f>C12/C4*100</f>
        <v>20.33898305084746</v>
      </c>
      <c r="D17" s="48">
        <f>D12/D4*100</f>
        <v>34.013605442176868</v>
      </c>
      <c r="E17" s="49"/>
    </row>
    <row r="18" spans="1:5" s="1" customFormat="1" ht="13" x14ac:dyDescent="0.3">
      <c r="A18" s="50" t="s">
        <v>14</v>
      </c>
      <c r="B18" s="8">
        <v>2019</v>
      </c>
      <c r="C18" s="8">
        <f>C20+C21+C22</f>
        <v>14</v>
      </c>
      <c r="D18" s="30">
        <f>D20+D21+D22</f>
        <v>20</v>
      </c>
      <c r="E18" s="11">
        <f>(C18-D18)/D18*100</f>
        <v>-30</v>
      </c>
    </row>
    <row r="19" spans="1:5" s="1" customFormat="1" ht="13" x14ac:dyDescent="0.3">
      <c r="A19" s="37" t="s">
        <v>7</v>
      </c>
      <c r="B19" s="13"/>
      <c r="C19" s="14"/>
      <c r="D19" s="15"/>
      <c r="E19" s="15"/>
    </row>
    <row r="20" spans="1:5" s="1" customFormat="1" ht="13" x14ac:dyDescent="0.3">
      <c r="A20" s="51" t="s">
        <v>9</v>
      </c>
      <c r="B20" s="23">
        <v>2019</v>
      </c>
      <c r="C20" s="23">
        <v>2</v>
      </c>
      <c r="D20" s="24">
        <v>2</v>
      </c>
      <c r="E20" s="25">
        <f>(C20-D20)/D20*100</f>
        <v>0</v>
      </c>
    </row>
    <row r="21" spans="1:5" s="1" customFormat="1" ht="13" x14ac:dyDescent="0.3">
      <c r="A21" s="51" t="s">
        <v>10</v>
      </c>
      <c r="B21" s="26">
        <v>2019</v>
      </c>
      <c r="C21" s="26">
        <v>10</v>
      </c>
      <c r="D21" s="27">
        <v>16</v>
      </c>
      <c r="E21" s="28">
        <f>(C21-D21)/D21*100</f>
        <v>-37.5</v>
      </c>
    </row>
    <row r="22" spans="1:5" s="1" customFormat="1" ht="13.5" thickBot="1" x14ac:dyDescent="0.35">
      <c r="A22" s="52" t="s">
        <v>11</v>
      </c>
      <c r="B22" s="42">
        <v>2019</v>
      </c>
      <c r="C22" s="42">
        <v>2</v>
      </c>
      <c r="D22" s="53">
        <v>2</v>
      </c>
      <c r="E22" s="44">
        <f>(C22-D22)/D22*100</f>
        <v>0</v>
      </c>
    </row>
    <row r="23" spans="1:5" ht="39.5" x14ac:dyDescent="0.35">
      <c r="A23" s="54" t="s">
        <v>15</v>
      </c>
      <c r="B23" s="55">
        <v>2019</v>
      </c>
      <c r="C23" s="56">
        <f>C18/C4*100</f>
        <v>11.864406779661017</v>
      </c>
      <c r="D23" s="57">
        <f>D18/D4*100</f>
        <v>13.605442176870749</v>
      </c>
      <c r="E23" s="58"/>
    </row>
    <row r="24" spans="1:5" x14ac:dyDescent="0.35">
      <c r="A24" s="59" t="s">
        <v>16</v>
      </c>
      <c r="B24" s="8">
        <v>2019</v>
      </c>
      <c r="C24" s="8">
        <f>C26+C27+C28</f>
        <v>0</v>
      </c>
      <c r="D24" s="30">
        <f>D26+D27+D28</f>
        <v>0</v>
      </c>
      <c r="E24" s="11">
        <v>0</v>
      </c>
    </row>
    <row r="25" spans="1:5" ht="12.75" customHeight="1" x14ac:dyDescent="0.35">
      <c r="A25" s="37" t="s">
        <v>7</v>
      </c>
      <c r="B25" s="13"/>
      <c r="C25" s="14"/>
      <c r="D25" s="15"/>
      <c r="E25" s="15"/>
    </row>
    <row r="26" spans="1:5" ht="13.5" customHeight="1" x14ac:dyDescent="0.35">
      <c r="A26" s="60" t="s">
        <v>9</v>
      </c>
      <c r="B26" s="23">
        <v>2019</v>
      </c>
      <c r="C26" s="23">
        <v>0</v>
      </c>
      <c r="D26" s="24">
        <v>0</v>
      </c>
      <c r="E26" s="25">
        <v>0</v>
      </c>
    </row>
    <row r="27" spans="1:5" ht="13.5" customHeight="1" x14ac:dyDescent="0.35">
      <c r="A27" s="60" t="s">
        <v>10</v>
      </c>
      <c r="B27" s="26">
        <v>2019</v>
      </c>
      <c r="C27" s="26">
        <v>0</v>
      </c>
      <c r="D27" s="27">
        <v>0</v>
      </c>
      <c r="E27" s="28">
        <v>0</v>
      </c>
    </row>
    <row r="28" spans="1:5" ht="15" thickBot="1" x14ac:dyDescent="0.4">
      <c r="A28" s="61" t="s">
        <v>11</v>
      </c>
      <c r="B28" s="42">
        <v>2019</v>
      </c>
      <c r="C28" s="42">
        <v>0</v>
      </c>
      <c r="D28" s="53">
        <v>0</v>
      </c>
      <c r="E28" s="44">
        <v>0</v>
      </c>
    </row>
    <row r="29" spans="1:5" ht="26.5" x14ac:dyDescent="0.35">
      <c r="A29" s="62" t="s">
        <v>17</v>
      </c>
      <c r="B29" s="63">
        <v>2019</v>
      </c>
      <c r="C29" s="64">
        <f>C24/C4*100</f>
        <v>0</v>
      </c>
      <c r="D29" s="65">
        <f>D24/D4*100</f>
        <v>0</v>
      </c>
      <c r="E29" s="66"/>
    </row>
    <row r="30" spans="1:5" x14ac:dyDescent="0.35">
      <c r="A30" s="67"/>
      <c r="B30" s="68"/>
      <c r="C30" s="68"/>
      <c r="D30" s="68"/>
      <c r="E30" s="68"/>
    </row>
    <row r="31" spans="1:5" x14ac:dyDescent="0.35">
      <c r="A31" s="69" t="s">
        <v>18</v>
      </c>
      <c r="B31" s="70">
        <v>2019</v>
      </c>
      <c r="C31" s="71">
        <v>0</v>
      </c>
      <c r="D31" s="71">
        <v>0</v>
      </c>
      <c r="E31" s="72">
        <v>0</v>
      </c>
    </row>
    <row r="32" spans="1:5" x14ac:dyDescent="0.35">
      <c r="A32" s="29" t="s">
        <v>7</v>
      </c>
      <c r="B32" s="73"/>
      <c r="C32" s="74"/>
      <c r="D32" s="74"/>
      <c r="E32" s="75"/>
    </row>
    <row r="33" spans="1:5" ht="15" thickBot="1" x14ac:dyDescent="0.4">
      <c r="A33" s="17" t="s">
        <v>8</v>
      </c>
      <c r="B33" s="8">
        <v>2019</v>
      </c>
      <c r="C33" s="76">
        <v>0</v>
      </c>
      <c r="D33" s="76">
        <v>0</v>
      </c>
      <c r="E33" s="77">
        <v>0</v>
      </c>
    </row>
    <row r="34" spans="1:5" ht="15.5" x14ac:dyDescent="0.35">
      <c r="A34" s="94" t="s">
        <v>18</v>
      </c>
      <c r="B34" s="95"/>
      <c r="C34" s="95"/>
      <c r="D34" s="95"/>
      <c r="E34" s="95"/>
    </row>
    <row r="35" spans="1:5" x14ac:dyDescent="0.35">
      <c r="A35" s="35" t="s">
        <v>12</v>
      </c>
      <c r="B35" s="23">
        <v>2019</v>
      </c>
      <c r="C35" s="23">
        <v>0</v>
      </c>
      <c r="D35" s="24">
        <v>0</v>
      </c>
      <c r="E35" s="25">
        <v>0</v>
      </c>
    </row>
    <row r="36" spans="1:5" ht="26.5" x14ac:dyDescent="0.35">
      <c r="A36" s="45" t="s">
        <v>13</v>
      </c>
      <c r="B36" s="46">
        <v>2019</v>
      </c>
      <c r="C36" s="47">
        <v>0</v>
      </c>
      <c r="D36" s="48">
        <v>0</v>
      </c>
      <c r="E36" s="49"/>
    </row>
    <row r="37" spans="1:5" x14ac:dyDescent="0.35">
      <c r="A37" s="78" t="s">
        <v>14</v>
      </c>
      <c r="B37" s="26">
        <v>2019</v>
      </c>
      <c r="C37" s="26">
        <v>0</v>
      </c>
      <c r="D37" s="27">
        <v>0</v>
      </c>
      <c r="E37" s="28">
        <v>0</v>
      </c>
    </row>
    <row r="38" spans="1:5" ht="39.5" x14ac:dyDescent="0.35">
      <c r="A38" s="54" t="s">
        <v>15</v>
      </c>
      <c r="B38" s="55">
        <v>2019</v>
      </c>
      <c r="C38" s="56">
        <v>0</v>
      </c>
      <c r="D38" s="57">
        <v>0</v>
      </c>
      <c r="E38" s="58"/>
    </row>
    <row r="39" spans="1:5" x14ac:dyDescent="0.35">
      <c r="A39" s="59" t="s">
        <v>16</v>
      </c>
      <c r="B39" s="26">
        <v>2019</v>
      </c>
      <c r="C39" s="26">
        <v>0</v>
      </c>
      <c r="D39" s="27">
        <v>0</v>
      </c>
      <c r="E39" s="28">
        <v>0</v>
      </c>
    </row>
    <row r="40" spans="1:5" ht="26.5" x14ac:dyDescent="0.35">
      <c r="A40" s="62" t="s">
        <v>17</v>
      </c>
      <c r="B40" s="63">
        <v>2019</v>
      </c>
      <c r="C40" s="64">
        <v>0</v>
      </c>
      <c r="D40" s="65">
        <v>0</v>
      </c>
      <c r="E40" s="66"/>
    </row>
    <row r="41" spans="1:5" x14ac:dyDescent="0.35">
      <c r="A41" s="67"/>
      <c r="B41" s="68"/>
      <c r="C41" s="68"/>
      <c r="D41" s="68"/>
      <c r="E41" s="68"/>
    </row>
    <row r="42" spans="1:5" x14ac:dyDescent="0.35">
      <c r="A42" s="79" t="s">
        <v>19</v>
      </c>
      <c r="B42" s="26">
        <v>2019</v>
      </c>
      <c r="C42" s="80">
        <v>0</v>
      </c>
      <c r="D42" s="81">
        <v>1</v>
      </c>
      <c r="E42" s="82">
        <f>(C42-D42)/D42*100</f>
        <v>-100</v>
      </c>
    </row>
    <row r="43" spans="1:5" ht="16.5" customHeight="1" x14ac:dyDescent="0.35">
      <c r="A43" s="79" t="s">
        <v>20</v>
      </c>
      <c r="B43" s="26">
        <v>2019</v>
      </c>
      <c r="C43" s="80">
        <v>0</v>
      </c>
      <c r="D43" s="81">
        <v>1</v>
      </c>
      <c r="E43" s="82">
        <f>(C43-D43)/D43*100</f>
        <v>-100</v>
      </c>
    </row>
    <row r="44" spans="1:5" x14ac:dyDescent="0.35">
      <c r="A44" s="83"/>
      <c r="C44" s="84"/>
      <c r="D44" s="85"/>
      <c r="E44" s="86"/>
    </row>
    <row r="45" spans="1:5" ht="55.5" customHeight="1" x14ac:dyDescent="0.35">
      <c r="A45" s="90" t="s">
        <v>21</v>
      </c>
      <c r="B45" s="90"/>
      <c r="C45" s="90"/>
      <c r="D45" s="90"/>
      <c r="E45" s="90"/>
    </row>
    <row r="46" spans="1:5" s="1" customFormat="1" ht="24.75" customHeight="1" x14ac:dyDescent="0.3">
      <c r="A46" s="90" t="s">
        <v>22</v>
      </c>
      <c r="B46" s="90"/>
      <c r="C46" s="90"/>
      <c r="D46" s="90"/>
      <c r="E46" s="90"/>
    </row>
    <row r="47" spans="1:5" s="1" customFormat="1" ht="13" x14ac:dyDescent="0.3">
      <c r="A47" s="83"/>
    </row>
    <row r="48" spans="1:5" s="1" customFormat="1" ht="15.5" x14ac:dyDescent="0.35">
      <c r="A48" s="87"/>
    </row>
    <row r="49" spans="1:1" x14ac:dyDescent="0.35">
      <c r="A49" s="88"/>
    </row>
    <row r="50" spans="1:1" ht="15.5" x14ac:dyDescent="0.35">
      <c r="A50" s="87"/>
    </row>
    <row r="51" spans="1:1" x14ac:dyDescent="0.35">
      <c r="A51" s="88"/>
    </row>
    <row r="52" spans="1:1" x14ac:dyDescent="0.35">
      <c r="A52" s="89"/>
    </row>
    <row r="53" spans="1:1" x14ac:dyDescent="0.35">
      <c r="A53" s="88"/>
    </row>
    <row r="54" spans="1:1" x14ac:dyDescent="0.35">
      <c r="A54" s="89"/>
    </row>
    <row r="55" spans="1:1" x14ac:dyDescent="0.35">
      <c r="A55" s="88"/>
    </row>
  </sheetData>
  <mergeCells count="6">
    <mergeCell ref="A45:E45"/>
    <mergeCell ref="A46:E46"/>
    <mergeCell ref="A1:A2"/>
    <mergeCell ref="B1:B2"/>
    <mergeCell ref="C1:E1"/>
    <mergeCell ref="A34:E34"/>
  </mergeCells>
  <conditionalFormatting sqref="C8:C11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D8:D1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C14:C1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D14:D1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C20:C2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D20:D2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C26:C2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D26:D28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SPSIL_izsludinasana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IUB lietotājs</cp:lastModifiedBy>
  <dcterms:created xsi:type="dcterms:W3CDTF">2020-05-07T07:54:08Z</dcterms:created>
  <dcterms:modified xsi:type="dcterms:W3CDTF">2020-05-07T13:14:03Z</dcterms:modified>
</cp:coreProperties>
</file>