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enate.Kundzina\Documents\2016.gads\Operatīvā statistika\Gada publikāciju statistika\"/>
    </mc:Choice>
  </mc:AlternateContent>
  <bookViews>
    <workbookView xWindow="0" yWindow="0" windowWidth="28800" windowHeight="14100"/>
  </bookViews>
  <sheets>
    <sheet name="Sheet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3" i="1" l="1"/>
  <c r="F13" i="1"/>
  <c r="E13" i="1"/>
  <c r="D13" i="1"/>
  <c r="C13" i="1"/>
  <c r="B13" i="1"/>
  <c r="D17" i="1"/>
  <c r="E17" i="1"/>
  <c r="F17" i="1"/>
  <c r="G17" i="1"/>
  <c r="B17" i="1"/>
  <c r="C17" i="1"/>
</calcChain>
</file>

<file path=xl/sharedStrings.xml><?xml version="1.0" encoding="utf-8"?>
<sst xmlns="http://schemas.openxmlformats.org/spreadsheetml/2006/main" count="23" uniqueCount="17">
  <si>
    <t>Kopējais rezultātu paziņojumu skaits un publikācijās norādītās līgumcenas pēc iepirkuma veida 2015.gadā</t>
  </si>
  <si>
    <t>Publisko iepirkumu likums</t>
  </si>
  <si>
    <t>Virs un zem ES līgumcenu sliekšņa kopā</t>
  </si>
  <si>
    <t>Virs ES līgumcenu sliekšņa ***</t>
  </si>
  <si>
    <t>Zem ES līgumcenu sliekšņa **</t>
  </si>
  <si>
    <r>
      <t>8.</t>
    </r>
    <r>
      <rPr>
        <sz val="11"/>
        <color theme="1"/>
        <rFont val="Calibri"/>
        <family val="2"/>
        <charset val="186"/>
      </rPr>
      <t>² panta kārtībā ****</t>
    </r>
  </si>
  <si>
    <t>Pavisam kopā</t>
  </si>
  <si>
    <t>Sabiedrisko pakalpojumu sniedzēju iepirkumu likums</t>
  </si>
  <si>
    <t>Rezultātu paziņojumu skaits *</t>
  </si>
  <si>
    <t>Kopējā līgumcena, milj.EUR, bez PVN *</t>
  </si>
  <si>
    <t>Būvdarbi</t>
  </si>
  <si>
    <t>Preces</t>
  </si>
  <si>
    <t>Pakalpojumi</t>
  </si>
  <si>
    <t>Avots: IUB Publikāciju vadības sistēmas datu bāze</t>
  </si>
  <si>
    <t>Aprēķins veikts uz 28.01.2016</t>
  </si>
  <si>
    <r>
      <t xml:space="preserve">Apzīmējumu skaidrojumi:                                                                                                                                                                                                                                                                                                               * </t>
    </r>
    <r>
      <rPr>
        <u/>
        <sz val="10"/>
        <color theme="1"/>
        <rFont val="Calibri Light"/>
        <family val="2"/>
        <charset val="186"/>
        <scheme val="major"/>
      </rPr>
      <t>´Rezultātu paziņojumu skaits</t>
    </r>
    <r>
      <rPr>
        <sz val="10"/>
        <color theme="1"/>
        <rFont val="Calibri Light"/>
        <family val="2"/>
        <charset val="186"/>
        <scheme val="major"/>
      </rPr>
      <t>´ - norādītais skaitlis veidojas no šāda veida publikāciju veidlapām: Paziņojums par iepirkuma procedūras rezultātiem (PIL, SPSIL, ADJIL), Paziņojums par metu konkursa rezultātiem (PIL, SPSIL), Informatīvs paziņojums par noslēgto līgumu.                                                                                                                                                                          * ´</t>
    </r>
    <r>
      <rPr>
        <u/>
        <sz val="10"/>
        <color theme="1"/>
        <rFont val="Calibri Light"/>
        <family val="2"/>
        <charset val="186"/>
        <scheme val="major"/>
      </rPr>
      <t xml:space="preserve">Kopējā līgumcena milj.EUR, bez PVN´ </t>
    </r>
    <r>
      <rPr>
        <sz val="10"/>
        <color theme="1"/>
        <rFont val="Calibri Light"/>
        <family val="2"/>
        <charset val="186"/>
        <scheme val="major"/>
      </rPr>
      <t xml:space="preserve">norādītā kopsumma veidojas no rezultātu paziņojumos norādītās iepirkumu līgumu cenas. Par reālo noslēgto līgumu summu pasūtītājs atskaitās iepirkumu gada pārskatos, kuros norāda visus kalendāra gadā veiktos iepirkumus un noslēgto līgumu līgumsummas. Rezultātu publikācijās norādītajām līgumcenām piemīt informatīvs raksturs.                                                                                                                                                                                                                                                                                                  ** </t>
    </r>
    <r>
      <rPr>
        <i/>
        <sz val="10"/>
        <color theme="1"/>
        <rFont val="Calibri Light"/>
        <family val="2"/>
        <charset val="186"/>
        <scheme val="major"/>
      </rPr>
      <t>´Zem ES līgumcenu sliekšņa</t>
    </r>
    <r>
      <rPr>
        <sz val="10"/>
        <color theme="1"/>
        <rFont val="Calibri Light"/>
        <family val="2"/>
        <charset val="186"/>
        <scheme val="major"/>
      </rPr>
      <t xml:space="preserve">´ - iepirkumi ar paredzamo līgumcenu precēm un pakalpojumiem no 42 000 EUR līdz 133 999,99 EUR, un būvdarbiem ar paredzamo līgumcenu no 170 000 EUR līdz 5 185 999,99 EUR;                                                                                                                                                                                                                                                                           *** </t>
    </r>
    <r>
      <rPr>
        <i/>
        <sz val="10"/>
        <color theme="1"/>
        <rFont val="Calibri Light"/>
        <family val="2"/>
        <charset val="186"/>
        <scheme val="major"/>
      </rPr>
      <t>´Virs ES līgumcenu sliekšņa</t>
    </r>
    <r>
      <rPr>
        <sz val="10"/>
        <color theme="1"/>
        <rFont val="Calibri Light"/>
        <family val="2"/>
        <charset val="186"/>
        <scheme val="major"/>
      </rPr>
      <t>´- paziņojumi ar paredzamo līgumcenu precēm un pakalpojumiem no 134 000 EUR un būvdarbiem no 5 186 000 EUR un virs;                                                                                                                                                                                 **** ´</t>
    </r>
    <r>
      <rPr>
        <i/>
        <sz val="10"/>
        <color theme="1"/>
        <rFont val="Calibri Light"/>
        <family val="2"/>
        <charset val="186"/>
        <scheme val="major"/>
      </rPr>
      <t>8.</t>
    </r>
    <r>
      <rPr>
        <i/>
        <sz val="10"/>
        <color theme="1"/>
        <rFont val="Calibri"/>
        <family val="2"/>
        <charset val="186"/>
      </rPr>
      <t>²</t>
    </r>
    <r>
      <rPr>
        <i/>
        <sz val="10"/>
        <color theme="1"/>
        <rFont val="Calibri Light"/>
        <family val="2"/>
        <charset val="186"/>
      </rPr>
      <t xml:space="preserve"> panta kārtībā´ </t>
    </r>
    <r>
      <rPr>
        <sz val="10"/>
        <color theme="1"/>
        <rFont val="Calibri Light"/>
        <family val="2"/>
        <charset val="186"/>
      </rPr>
      <t>iepirkumi, kuru piegādes un pakalpojumu līgumu paredzamā līgumcena ir no 4 000 EUR līdz 41 999,99 EUR, un būvdarbu iepirkumi ar paredzamo līgumcenu no 14 000 EUR līdz 169 999,99 EUR.</t>
    </r>
    <r>
      <rPr>
        <sz val="10"/>
        <color theme="1"/>
        <rFont val="Calibri Light"/>
        <family val="2"/>
        <charset val="186"/>
        <scheme val="major"/>
      </rPr>
      <t xml:space="preserve">                                        </t>
    </r>
  </si>
  <si>
    <t>Aizsardzības un drošības jomas iepirkumu likums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</si>
</sst>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Calibri"/>
      <family val="2"/>
      <charset val="186"/>
      <scheme val="minor"/>
    </font>
    <font>
      <b/>
      <sz val="11"/>
      <color theme="1"/>
      <name val="Calibri"/>
      <family val="2"/>
      <charset val="186"/>
      <scheme val="minor"/>
    </font>
    <font>
      <sz val="11"/>
      <color theme="1"/>
      <name val="Calibri"/>
      <family val="2"/>
      <charset val="186"/>
    </font>
    <font>
      <sz val="10"/>
      <color theme="1"/>
      <name val="Calibri Light"/>
      <family val="2"/>
      <charset val="186"/>
      <scheme val="major"/>
    </font>
    <font>
      <u/>
      <sz val="10"/>
      <color theme="1"/>
      <name val="Calibri Light"/>
      <family val="2"/>
      <charset val="186"/>
      <scheme val="major"/>
    </font>
    <font>
      <i/>
      <sz val="10"/>
      <color theme="1"/>
      <name val="Calibri Light"/>
      <family val="2"/>
      <charset val="186"/>
      <scheme val="major"/>
    </font>
    <font>
      <i/>
      <sz val="10"/>
      <color theme="1"/>
      <name val="Calibri"/>
      <family val="2"/>
      <charset val="186"/>
    </font>
    <font>
      <i/>
      <sz val="10"/>
      <color theme="1"/>
      <name val="Calibri Light"/>
      <family val="2"/>
      <charset val="186"/>
    </font>
    <font>
      <sz val="10"/>
      <color theme="1"/>
      <name val="Calibri Light"/>
      <family val="2"/>
      <charset val="186"/>
    </font>
    <font>
      <sz val="9"/>
      <color theme="1"/>
      <name val="Calibri"/>
      <family val="2"/>
      <charset val="186"/>
      <scheme val="minor"/>
    </font>
  </fonts>
  <fills count="4">
    <fill>
      <patternFill patternType="none"/>
    </fill>
    <fill>
      <patternFill patternType="gray125"/>
    </fill>
    <fill>
      <patternFill patternType="solid">
        <fgColor theme="7" tint="0.79998168889431442"/>
        <bgColor indexed="64"/>
      </patternFill>
    </fill>
    <fill>
      <patternFill patternType="solid">
        <fgColor theme="6" tint="0.7999816888943144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27">
    <xf numFmtId="0" fontId="0" fillId="0" borderId="0" xfId="0"/>
    <xf numFmtId="0" fontId="0" fillId="3" borderId="1" xfId="0" applyFill="1" applyBorder="1" applyAlignment="1">
      <alignment horizontal="center" wrapText="1"/>
    </xf>
    <xf numFmtId="0" fontId="0" fillId="3" borderId="2" xfId="0" applyFill="1" applyBorder="1"/>
    <xf numFmtId="0" fontId="0" fillId="3" borderId="3" xfId="0" applyFill="1" applyBorder="1"/>
    <xf numFmtId="0" fontId="1" fillId="2" borderId="4" xfId="0" applyFont="1" applyFill="1" applyBorder="1"/>
    <xf numFmtId="0" fontId="0" fillId="2" borderId="5" xfId="0" applyFill="1" applyBorder="1"/>
    <xf numFmtId="0" fontId="0" fillId="2" borderId="6" xfId="0" applyFill="1" applyBorder="1"/>
    <xf numFmtId="0" fontId="0" fillId="0" borderId="1" xfId="0" applyBorder="1"/>
    <xf numFmtId="0" fontId="0" fillId="0" borderId="1" xfId="0" applyBorder="1" applyAlignment="1">
      <alignment horizontal="right"/>
    </xf>
    <xf numFmtId="0" fontId="1" fillId="0" borderId="1" xfId="0" applyFont="1" applyBorder="1" applyAlignment="1">
      <alignment horizontal="right"/>
    </xf>
    <xf numFmtId="3" fontId="0" fillId="0" borderId="1" xfId="0" applyNumberFormat="1" applyBorder="1"/>
    <xf numFmtId="3" fontId="0" fillId="0" borderId="0" xfId="0" applyNumberFormat="1"/>
    <xf numFmtId="3" fontId="1" fillId="0" borderId="1" xfId="0" applyNumberFormat="1" applyFont="1" applyBorder="1" applyAlignment="1">
      <alignment horizontal="center"/>
    </xf>
    <xf numFmtId="3" fontId="0" fillId="0" borderId="1" xfId="0" applyNumberFormat="1" applyBorder="1" applyAlignment="1">
      <alignment horizontal="center"/>
    </xf>
    <xf numFmtId="0" fontId="9" fillId="0" borderId="0" xfId="0" applyFont="1"/>
    <xf numFmtId="0" fontId="0" fillId="3" borderId="1" xfId="0" applyFill="1" applyBorder="1" applyAlignment="1">
      <alignment horizontal="center"/>
    </xf>
    <xf numFmtId="0" fontId="3" fillId="0" borderId="0" xfId="0" applyFont="1" applyAlignment="1">
      <alignment horizontal="left" vertical="top" wrapText="1"/>
    </xf>
    <xf numFmtId="0" fontId="1" fillId="0" borderId="0" xfId="0" applyFont="1" applyAlignment="1">
      <alignment horizontal="center"/>
    </xf>
    <xf numFmtId="0" fontId="1" fillId="0" borderId="2" xfId="0" applyFont="1" applyBorder="1" applyAlignment="1">
      <alignment horizontal="right"/>
    </xf>
    <xf numFmtId="3" fontId="1" fillId="0" borderId="2" xfId="0" applyNumberFormat="1" applyFont="1" applyBorder="1" applyAlignment="1">
      <alignment horizontal="center"/>
    </xf>
    <xf numFmtId="0" fontId="1" fillId="0" borderId="3" xfId="0" applyFont="1" applyBorder="1" applyAlignment="1">
      <alignment horizontal="right"/>
    </xf>
    <xf numFmtId="3" fontId="1" fillId="0" borderId="3" xfId="0" applyNumberFormat="1" applyFont="1" applyBorder="1" applyAlignment="1">
      <alignment horizontal="center"/>
    </xf>
    <xf numFmtId="3" fontId="1" fillId="2" borderId="5" xfId="0" applyNumberFormat="1" applyFont="1" applyFill="1" applyBorder="1" applyAlignment="1">
      <alignment horizontal="center"/>
    </xf>
    <xf numFmtId="3" fontId="1" fillId="2" borderId="6" xfId="0" applyNumberFormat="1" applyFont="1" applyFill="1" applyBorder="1" applyAlignment="1">
      <alignment horizontal="center"/>
    </xf>
    <xf numFmtId="0" fontId="1" fillId="2" borderId="4" xfId="0" applyFont="1" applyFill="1" applyBorder="1" applyAlignment="1">
      <alignment horizontal="left"/>
    </xf>
    <xf numFmtId="0" fontId="1" fillId="2" borderId="5" xfId="0" applyFont="1" applyFill="1" applyBorder="1" applyAlignment="1">
      <alignment horizontal="left"/>
    </xf>
    <xf numFmtId="0" fontId="3" fillId="0" borderId="0" xfId="0" applyFont="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420688</xdr:colOff>
      <xdr:row>5</xdr:row>
      <xdr:rowOff>182563</xdr:rowOff>
    </xdr:to>
    <xdr:pic>
      <xdr:nvPicPr>
        <xdr:cNvPr id="2" name="Picture 3" descr="K:\IUB Logo\vienkarss_vienkrasu_rgb_h_LV-24.jp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833688" cy="11350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7:I24"/>
  <sheetViews>
    <sheetView tabSelected="1" zoomScale="120" zoomScaleNormal="120" workbookViewId="0">
      <selection activeCell="A27" sqref="A27"/>
    </sheetView>
  </sheetViews>
  <sheetFormatPr defaultRowHeight="15" x14ac:dyDescent="0.25"/>
  <cols>
    <col min="1" max="1" width="36.140625" customWidth="1"/>
    <col min="2" max="2" width="12.5703125" customWidth="1"/>
    <col min="3" max="3" width="18.7109375" customWidth="1"/>
    <col min="4" max="4" width="12.140625" customWidth="1"/>
    <col min="5" max="5" width="18.5703125" customWidth="1"/>
    <col min="6" max="6" width="12.28515625" customWidth="1"/>
    <col min="7" max="7" width="17.85546875" customWidth="1"/>
    <col min="9" max="9" width="12.28515625" bestFit="1" customWidth="1"/>
  </cols>
  <sheetData>
    <row r="7" spans="1:9" ht="5.25" customHeight="1" x14ac:dyDescent="0.25"/>
    <row r="8" spans="1:9" x14ac:dyDescent="0.25">
      <c r="A8" s="17" t="s">
        <v>0</v>
      </c>
      <c r="B8" s="17"/>
      <c r="C8" s="17"/>
      <c r="D8" s="17"/>
      <c r="E8" s="17"/>
      <c r="F8" s="17"/>
      <c r="G8" s="17"/>
      <c r="H8" s="17"/>
      <c r="I8" s="17"/>
    </row>
    <row r="9" spans="1:9" ht="7.5" customHeight="1" x14ac:dyDescent="0.25"/>
    <row r="10" spans="1:9" x14ac:dyDescent="0.25">
      <c r="A10" s="2"/>
      <c r="B10" s="15" t="s">
        <v>10</v>
      </c>
      <c r="C10" s="15"/>
      <c r="D10" s="15" t="s">
        <v>11</v>
      </c>
      <c r="E10" s="15"/>
      <c r="F10" s="15" t="s">
        <v>12</v>
      </c>
      <c r="G10" s="15"/>
    </row>
    <row r="11" spans="1:9" ht="45.75" customHeight="1" x14ac:dyDescent="0.25">
      <c r="A11" s="3"/>
      <c r="B11" s="1" t="s">
        <v>8</v>
      </c>
      <c r="C11" s="1" t="s">
        <v>9</v>
      </c>
      <c r="D11" s="1" t="s">
        <v>8</v>
      </c>
      <c r="E11" s="1" t="s">
        <v>9</v>
      </c>
      <c r="F11" s="1" t="s">
        <v>8</v>
      </c>
      <c r="G11" s="1" t="s">
        <v>9</v>
      </c>
    </row>
    <row r="12" spans="1:9" ht="14.25" customHeight="1" x14ac:dyDescent="0.25">
      <c r="A12" s="4" t="s">
        <v>1</v>
      </c>
      <c r="B12" s="5"/>
      <c r="C12" s="5"/>
      <c r="D12" s="5"/>
      <c r="E12" s="5"/>
      <c r="F12" s="5"/>
      <c r="G12" s="6"/>
    </row>
    <row r="13" spans="1:9" ht="14.25" customHeight="1" x14ac:dyDescent="0.25">
      <c r="A13" s="7" t="s">
        <v>2</v>
      </c>
      <c r="B13" s="13">
        <f>B14++B15</f>
        <v>499</v>
      </c>
      <c r="C13" s="13">
        <f>C14+C15</f>
        <v>431054736</v>
      </c>
      <c r="D13" s="13">
        <f>D14+D15</f>
        <v>1822</v>
      </c>
      <c r="E13" s="13">
        <f>E14+E15</f>
        <v>563602440</v>
      </c>
      <c r="F13" s="13">
        <f>F14+F15</f>
        <v>1264</v>
      </c>
      <c r="G13" s="13">
        <f>G14+G15</f>
        <v>629567874</v>
      </c>
      <c r="H13" s="11"/>
      <c r="I13" s="11"/>
    </row>
    <row r="14" spans="1:9" ht="14.25" customHeight="1" x14ac:dyDescent="0.25">
      <c r="A14" s="8" t="s">
        <v>3</v>
      </c>
      <c r="B14" s="10">
        <v>23</v>
      </c>
      <c r="C14" s="10">
        <v>179656800</v>
      </c>
      <c r="D14" s="10">
        <v>933</v>
      </c>
      <c r="E14" s="10">
        <v>511781936</v>
      </c>
      <c r="F14" s="10">
        <v>551</v>
      </c>
      <c r="G14" s="10">
        <v>587816227</v>
      </c>
      <c r="H14" s="11"/>
      <c r="I14" s="11"/>
    </row>
    <row r="15" spans="1:9" ht="14.25" customHeight="1" x14ac:dyDescent="0.25">
      <c r="A15" s="8" t="s">
        <v>4</v>
      </c>
      <c r="B15" s="10">
        <v>476</v>
      </c>
      <c r="C15" s="10">
        <v>251397936</v>
      </c>
      <c r="D15" s="10">
        <v>889</v>
      </c>
      <c r="E15" s="10">
        <v>51820504</v>
      </c>
      <c r="F15" s="10">
        <v>713</v>
      </c>
      <c r="G15" s="10">
        <v>41751647</v>
      </c>
      <c r="H15" s="11"/>
      <c r="I15" s="11"/>
    </row>
    <row r="16" spans="1:9" ht="14.25" customHeight="1" x14ac:dyDescent="0.25">
      <c r="A16" s="7" t="s">
        <v>5</v>
      </c>
      <c r="B16" s="10">
        <v>2006</v>
      </c>
      <c r="C16" s="10">
        <v>91846399</v>
      </c>
      <c r="D16" s="10">
        <v>4725</v>
      </c>
      <c r="E16" s="10">
        <v>75777022</v>
      </c>
      <c r="F16" s="10">
        <v>5134</v>
      </c>
      <c r="G16" s="10">
        <v>84025579</v>
      </c>
      <c r="H16" s="11"/>
      <c r="I16" s="11"/>
    </row>
    <row r="17" spans="1:9" ht="14.25" customHeight="1" x14ac:dyDescent="0.25">
      <c r="A17" s="9" t="s">
        <v>6</v>
      </c>
      <c r="B17" s="12">
        <f t="shared" ref="B17:C17" si="0">SUM(B14:B16)</f>
        <v>2505</v>
      </c>
      <c r="C17" s="12">
        <f t="shared" si="0"/>
        <v>522901135</v>
      </c>
      <c r="D17" s="12">
        <f t="shared" ref="D17:G17" si="1">SUM(D14:D16)</f>
        <v>6547</v>
      </c>
      <c r="E17" s="12">
        <f t="shared" si="1"/>
        <v>639379462</v>
      </c>
      <c r="F17" s="12">
        <f t="shared" si="1"/>
        <v>6398</v>
      </c>
      <c r="G17" s="12">
        <f t="shared" si="1"/>
        <v>713593453</v>
      </c>
      <c r="H17" s="11"/>
      <c r="I17" s="11"/>
    </row>
    <row r="18" spans="1:9" ht="14.25" customHeight="1" x14ac:dyDescent="0.25">
      <c r="A18" s="4" t="s">
        <v>7</v>
      </c>
      <c r="B18" s="5"/>
      <c r="C18" s="5"/>
      <c r="D18" s="5"/>
      <c r="E18" s="5"/>
      <c r="F18" s="5"/>
      <c r="G18" s="6"/>
    </row>
    <row r="19" spans="1:9" ht="14.25" customHeight="1" x14ac:dyDescent="0.25">
      <c r="A19" s="18" t="s">
        <v>6</v>
      </c>
      <c r="B19" s="19">
        <v>21</v>
      </c>
      <c r="C19" s="19">
        <v>37993991</v>
      </c>
      <c r="D19" s="19">
        <v>89</v>
      </c>
      <c r="E19" s="19">
        <v>302906290</v>
      </c>
      <c r="F19" s="19">
        <v>36</v>
      </c>
      <c r="G19" s="19">
        <v>50292892</v>
      </c>
      <c r="H19" s="11"/>
      <c r="I19" s="11"/>
    </row>
    <row r="20" spans="1:9" ht="14.25" customHeight="1" x14ac:dyDescent="0.25">
      <c r="A20" s="24" t="s">
        <v>16</v>
      </c>
      <c r="B20" s="25"/>
      <c r="C20" s="22"/>
      <c r="D20" s="22"/>
      <c r="E20" s="22"/>
      <c r="F20" s="22"/>
      <c r="G20" s="23"/>
      <c r="H20" s="11"/>
      <c r="I20" s="11"/>
    </row>
    <row r="21" spans="1:9" ht="14.25" customHeight="1" x14ac:dyDescent="0.25">
      <c r="A21" s="20" t="s">
        <v>6</v>
      </c>
      <c r="B21" s="21">
        <v>0</v>
      </c>
      <c r="C21" s="21">
        <v>0</v>
      </c>
      <c r="D21" s="21">
        <v>29</v>
      </c>
      <c r="E21" s="21">
        <v>28657655</v>
      </c>
      <c r="F21" s="21">
        <v>0</v>
      </c>
      <c r="G21" s="21">
        <v>0</v>
      </c>
      <c r="H21" s="11"/>
      <c r="I21" s="11"/>
    </row>
    <row r="22" spans="1:9" ht="9.75" customHeight="1" x14ac:dyDescent="0.25">
      <c r="A22" s="14" t="s">
        <v>13</v>
      </c>
    </row>
    <row r="23" spans="1:9" ht="12" customHeight="1" x14ac:dyDescent="0.25">
      <c r="A23" s="14" t="s">
        <v>14</v>
      </c>
    </row>
    <row r="24" spans="1:9" ht="153.75" customHeight="1" x14ac:dyDescent="0.25">
      <c r="A24" s="16" t="s">
        <v>15</v>
      </c>
      <c r="B24" s="16"/>
      <c r="C24" s="16"/>
      <c r="D24" s="16"/>
      <c r="E24" s="16"/>
      <c r="F24" s="16"/>
      <c r="G24" s="16"/>
      <c r="H24" s="26"/>
      <c r="I24" s="26"/>
    </row>
  </sheetData>
  <mergeCells count="6">
    <mergeCell ref="B10:C10"/>
    <mergeCell ref="D10:E10"/>
    <mergeCell ref="F10:G10"/>
    <mergeCell ref="A8:I8"/>
    <mergeCell ref="A20:B20"/>
    <mergeCell ref="A24:G24"/>
  </mergeCells>
  <pageMargins left="0.70866141732283472" right="0.70866141732283472" top="0.74803149606299213" bottom="0.74803149606299213" header="0.31496062992125984" footer="0.31496062992125984"/>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Renāte Kundziņa</dc:creator>
  <cp:lastModifiedBy>Renāte Kundziņa</cp:lastModifiedBy>
  <cp:lastPrinted>2016-01-29T10:24:30Z</cp:lastPrinted>
  <dcterms:created xsi:type="dcterms:W3CDTF">2016-01-28T11:39:42Z</dcterms:created>
  <dcterms:modified xsi:type="dcterms:W3CDTF">2016-01-29T10:25:25Z</dcterms:modified>
</cp:coreProperties>
</file>