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33" firstSheet="1" activeTab="2"/>
  </bookViews>
  <sheets>
    <sheet name="MK299_kopsavilkums" sheetId="1" r:id="rId1"/>
    <sheet name="MK_299_pieaugums" sheetId="2" r:id="rId2"/>
    <sheet name="MK_299_dinamika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<sst xmlns="http://schemas.openxmlformats.org/spreadsheetml/2006/main" count="34" uniqueCount="31">
  <si>
    <t>Izsludināto iepirkumu skaits*</t>
  </si>
  <si>
    <t>Rezultātu paziņojumu skaits**</t>
  </si>
  <si>
    <t>Kopā</t>
  </si>
  <si>
    <t>Rezultātos norādītā līgumcena (EUR bez PVN)</t>
  </si>
  <si>
    <r>
      <t xml:space="preserve">* </t>
    </r>
    <r>
      <rPr>
        <u val="single"/>
        <sz val="10"/>
        <rFont val="Times New Roman"/>
        <family val="1"/>
      </rPr>
      <t>“Izsludināto iepirkumu skaits”</t>
    </r>
    <r>
      <rPr>
        <sz val="10"/>
        <rFont val="Times New Roman"/>
        <family val="1"/>
      </rPr>
      <t xml:space="preserve">  - skaitu veido iepirkumu publikāciju veidlapa: </t>
    </r>
    <r>
      <rPr>
        <sz val="10"/>
        <color indexed="8"/>
        <rFont val="Times New Roman"/>
        <family val="1"/>
      </rPr>
      <t>Paziņojums par finansējuma saņēmēja iepirkuma procedūru</t>
    </r>
  </si>
  <si>
    <t>** “Rezultātu paziņojumu skaits” - norādītais skaits veidojas no iepirkumu publikāciju veidlapām: Paziņojums par finansējuma saņēmēja iepirkuma procedūras rezultātiem, Paziņojums par finansējuma saņēmēja iepirkuma procedūras pārtraukšanu.</t>
  </si>
  <si>
    <r>
      <t xml:space="preserve">* </t>
    </r>
    <r>
      <rPr>
        <u val="single"/>
        <sz val="10"/>
        <rFont val="Times New Roman"/>
        <family val="1"/>
      </rPr>
      <t>“Izsludināto iepirkumu skaits</t>
    </r>
    <r>
      <rPr>
        <sz val="10"/>
        <rFont val="Times New Roman"/>
        <family val="1"/>
      </rPr>
      <t>”- skaitu veido iepirkumu publikāciju veidlapa: Paziņojums par finansējuma saņēmēja iepirkuma procedūru</t>
    </r>
  </si>
  <si>
    <r>
      <t>** “</t>
    </r>
    <r>
      <rPr>
        <u val="single"/>
        <sz val="10"/>
        <rFont val="Times New Roman"/>
        <family val="1"/>
      </rPr>
      <t>Rezultātu paziņojumu skaits”-</t>
    </r>
    <r>
      <rPr>
        <sz val="10"/>
        <rFont val="Times New Roman"/>
        <family val="1"/>
      </rPr>
      <t xml:space="preserve"> norādītais skaits veidojas no iepirkumu publikācijām, izmantojot šāda veida veidlapas: Paziņojums par finansējuma saņēmēja iepirkuma procedūras rezultātiem, Paziņojums par finansējuma saņēmēja iepirkuma procedūras pārtraukšanu</t>
    </r>
  </si>
  <si>
    <t>Apjoms (milj.eiro)</t>
  </si>
  <si>
    <t>Rezultātu paziņojumu skaits</t>
  </si>
  <si>
    <t>2014/I</t>
  </si>
  <si>
    <t>2014/II</t>
  </si>
  <si>
    <t>2014/III</t>
  </si>
  <si>
    <t>2014/IV</t>
  </si>
  <si>
    <t>2015/I</t>
  </si>
  <si>
    <t>2015/II</t>
  </si>
  <si>
    <t>2015/III</t>
  </si>
  <si>
    <t>Pasūtītāju finansēto projektu publicēto rezultātu paziņojumu skaita un publikācijās norādītās līgumcenas dinamika</t>
  </si>
  <si>
    <t>2015/IV</t>
  </si>
  <si>
    <t>2016/I</t>
  </si>
  <si>
    <t>2016/II</t>
  </si>
  <si>
    <t>Ministru kabineta noteikumu Nr.299 “Noteikumi par iepirkuma procedūru un tās piemērošanas kārtību pasūtītāja finansētiem projektiem” kārtībā publicēto paziņojumu skaits un kopējā līgumcena (2016. gada 3. ceturksnis)</t>
  </si>
  <si>
    <t>3. ceturksnis</t>
  </si>
  <si>
    <t>jūlijs</t>
  </si>
  <si>
    <t>augusts</t>
  </si>
  <si>
    <t>septembris</t>
  </si>
  <si>
    <t>Ministru kabineta noteikumu Nr.299 „Noteikumi par iepirkuma procedūru un tās piemērošanas kārtību pasūtītāja finansētiem projektiem” kārtībā publicēto paziņojumu skaita un publikācijās norādītās līgumcenas pieaugums (attiecībā pret 2015. gada 3. ceturksni)</t>
  </si>
  <si>
    <t>2015. gada 3. ceturksnis</t>
  </si>
  <si>
    <t>2016. gada 3. ceturksnis</t>
  </si>
  <si>
    <t>Īpatsvara (%) pieaugums 3. ceturksnī</t>
  </si>
  <si>
    <t>2016/III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</si>
</sst>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0.0%"/>
    <numFmt numFmtId="172" formatCode="[$-426]dddd\,\ yyyy&quot;. gada &quot;d\.\ mmmm"/>
    <numFmt numFmtId="173" formatCode="#,##0.0"/>
    <numFmt numFmtId="174" formatCode="#\ ##0.0"/>
    <numFmt numFmtId="175" formatCode="_-[$€-426]\ * #,##0_-;\-[$€-426]\ * #,##0_-;_-[$€-426]\ * &quot;-&quot;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7.5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33" borderId="0" xfId="0" applyFill="1" applyBorder="1" applyAlignment="1">
      <alignment horizontal="justify"/>
    </xf>
    <xf numFmtId="0" fontId="2" fillId="33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0" fontId="0" fillId="0" borderId="0" xfId="0" applyNumberFormat="1" applyAlignment="1">
      <alignment vertical="center" wrapText="1"/>
    </xf>
    <xf numFmtId="0" fontId="6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1" fontId="2" fillId="34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left" vertical="center" wrapText="1"/>
    </xf>
    <xf numFmtId="171" fontId="2" fillId="35" borderId="0" xfId="0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0" fontId="0" fillId="36" borderId="1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75"/>
          <c:w val="0.893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MK_299_dinamika!$F$42</c:f>
              <c:strCache>
                <c:ptCount val="1"/>
                <c:pt idx="0">
                  <c:v>Rezultātu paziņojumu 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MK_299_dinamika!$E$43:$E$53</c:f>
              <c:strCache/>
            </c:strRef>
          </c:cat>
          <c:val>
            <c:numRef>
              <c:f>MK_299_dinamika!$F$43:$F$53</c:f>
              <c:numCache/>
            </c:numRef>
          </c:val>
        </c:ser>
        <c:gapWidth val="219"/>
        <c:axId val="67096471"/>
        <c:axId val="66997328"/>
      </c:barChart>
      <c:lineChart>
        <c:grouping val="standard"/>
        <c:varyColors val="0"/>
        <c:ser>
          <c:idx val="1"/>
          <c:order val="1"/>
          <c:tx>
            <c:strRef>
              <c:f>MK_299_dinamika!$G$42</c:f>
              <c:strCache>
                <c:ptCount val="1"/>
                <c:pt idx="0">
                  <c:v>Apjoms (milj.eiro)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MK_299_dinamika!$E$43:$E$53</c:f>
              <c:strCache/>
            </c:strRef>
          </c:cat>
          <c:val>
            <c:numRef>
              <c:f>MK_299_dinamika!$G$43:$G$53</c:f>
              <c:numCache/>
            </c:numRef>
          </c:val>
          <c:smooth val="0"/>
        </c:ser>
        <c:axId val="66105041"/>
        <c:axId val="58074458"/>
      </c:lineChart>
      <c:catAx>
        <c:axId val="670964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Rezultātu paziņojumu skaits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096471"/>
        <c:crossesAt val="1"/>
        <c:crossBetween val="between"/>
        <c:dispUnits/>
        <c:majorUnit val="2000"/>
      </c:valAx>
      <c:catAx>
        <c:axId val="66105041"/>
        <c:scaling>
          <c:orientation val="minMax"/>
        </c:scaling>
        <c:axPos val="b"/>
        <c:delete val="1"/>
        <c:majorTickMark val="out"/>
        <c:minorTickMark val="none"/>
        <c:tickLblPos val="nextTo"/>
        <c:crossAx val="58074458"/>
        <c:crossesAt val="0"/>
        <c:auto val="1"/>
        <c:lblOffset val="100"/>
        <c:tickLblSkip val="1"/>
        <c:noMultiLvlLbl val="0"/>
      </c:catAx>
      <c:valAx>
        <c:axId val="5807445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Apjoms (milj.eiro)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050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25"/>
          <c:y val="0.9215"/>
          <c:w val="0.48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1219200</xdr:colOff>
      <xdr:row>0</xdr:row>
      <xdr:rowOff>1524000</xdr:rowOff>
    </xdr:to>
    <xdr:pic>
      <xdr:nvPicPr>
        <xdr:cNvPr id="1" name="Picture 3" descr="K:\IUB Logo\vienkarss_vienkrasu_rgb_h_LV-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0</xdr:row>
      <xdr:rowOff>1533525</xdr:rowOff>
    </xdr:to>
    <xdr:pic>
      <xdr:nvPicPr>
        <xdr:cNvPr id="1" name="Picture 3" descr="K:\IUB Logo\vienkarss_vienkrasu_rgb_h_LV-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104775</xdr:rowOff>
    </xdr:from>
    <xdr:to>
      <xdr:col>9</xdr:col>
      <xdr:colOff>542925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695325" y="2609850"/>
        <a:ext cx="60579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9</xdr:row>
      <xdr:rowOff>76200</xdr:rowOff>
    </xdr:to>
    <xdr:pic>
      <xdr:nvPicPr>
        <xdr:cNvPr id="2" name="Picture 3" descr="K:\IUB Logo\vienkarss_vienkrasu_rgb_h_LV-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H20" sqref="H20"/>
    </sheetView>
  </sheetViews>
  <sheetFormatPr defaultColWidth="11.57421875" defaultRowHeight="12.75"/>
  <cols>
    <col min="1" max="1" width="11.57421875" style="0" customWidth="1"/>
    <col min="2" max="2" width="16.8515625" style="0" customWidth="1"/>
    <col min="3" max="3" width="27.8515625" style="0" customWidth="1"/>
    <col min="4" max="5" width="11.7109375" style="0" customWidth="1"/>
    <col min="6" max="6" width="15.7109375" style="0" customWidth="1"/>
  </cols>
  <sheetData>
    <row r="1" ht="137.25" customHeight="1"/>
    <row r="2" spans="1:13" ht="7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5"/>
      <c r="K2" s="5"/>
      <c r="L2" s="5"/>
      <c r="M2" s="5"/>
    </row>
    <row r="3" spans="2:13" ht="70.5" customHeight="1">
      <c r="B3" s="33"/>
      <c r="C3" s="33"/>
      <c r="D3" s="11" t="s">
        <v>0</v>
      </c>
      <c r="E3" s="11" t="s">
        <v>1</v>
      </c>
      <c r="F3" s="11" t="s">
        <v>3</v>
      </c>
      <c r="G3" s="1"/>
      <c r="H3" s="1"/>
      <c r="I3" s="1"/>
      <c r="J3" s="1"/>
      <c r="K3" s="1"/>
      <c r="L3" s="1"/>
      <c r="M3" s="1"/>
    </row>
    <row r="4" spans="2:13" ht="15">
      <c r="B4" s="34" t="s">
        <v>22</v>
      </c>
      <c r="C4" s="34"/>
      <c r="D4" s="6"/>
      <c r="E4" s="6"/>
      <c r="F4" s="6"/>
      <c r="G4" s="2"/>
      <c r="H4" s="2"/>
      <c r="I4" s="2"/>
      <c r="J4" s="2"/>
      <c r="K4" s="2"/>
      <c r="L4" s="2"/>
      <c r="M4" s="2"/>
    </row>
    <row r="5" spans="2:13" ht="15">
      <c r="B5" s="35"/>
      <c r="C5" s="7" t="s">
        <v>23</v>
      </c>
      <c r="D5" s="8">
        <v>191</v>
      </c>
      <c r="E5" s="8">
        <v>86</v>
      </c>
      <c r="F5" s="29">
        <v>19080951</v>
      </c>
      <c r="G5" s="3"/>
      <c r="H5" s="3"/>
      <c r="I5" s="3"/>
      <c r="J5" s="3"/>
      <c r="K5" s="3"/>
      <c r="L5" s="3"/>
      <c r="M5" s="3"/>
    </row>
    <row r="6" spans="2:13" ht="15">
      <c r="B6" s="35"/>
      <c r="C6" s="7" t="s">
        <v>24</v>
      </c>
      <c r="D6" s="8">
        <v>87</v>
      </c>
      <c r="E6" s="8">
        <v>165</v>
      </c>
      <c r="F6" s="29">
        <v>35698750</v>
      </c>
      <c r="G6" s="2"/>
      <c r="H6" s="2"/>
      <c r="I6" s="2"/>
      <c r="J6" s="2"/>
      <c r="K6" s="2"/>
      <c r="L6" s="2"/>
      <c r="M6" s="2"/>
    </row>
    <row r="7" spans="2:13" ht="15">
      <c r="B7" s="35"/>
      <c r="C7" s="7" t="s">
        <v>25</v>
      </c>
      <c r="D7" s="8">
        <v>135</v>
      </c>
      <c r="E7" s="8">
        <v>78</v>
      </c>
      <c r="F7" s="29">
        <v>33413314</v>
      </c>
      <c r="G7" s="2"/>
      <c r="H7" s="2"/>
      <c r="I7" s="2"/>
      <c r="J7" s="2"/>
      <c r="K7" s="2"/>
      <c r="L7" s="2"/>
      <c r="M7" s="2"/>
    </row>
    <row r="8" spans="2:13" ht="14.25">
      <c r="B8" s="36" t="s">
        <v>2</v>
      </c>
      <c r="C8" s="36"/>
      <c r="D8" s="12">
        <f>SUM(D5:D7)</f>
        <v>413</v>
      </c>
      <c r="E8" s="12">
        <f>SUM(E5:E7)</f>
        <v>329</v>
      </c>
      <c r="F8" s="13">
        <f>SUM(F5:F7)</f>
        <v>88193015</v>
      </c>
      <c r="G8" s="3"/>
      <c r="H8" s="2"/>
      <c r="I8" s="2"/>
      <c r="J8" s="2"/>
      <c r="K8" s="2"/>
      <c r="L8" s="2"/>
      <c r="M8" s="2"/>
    </row>
    <row r="9" spans="2:13" ht="14.25">
      <c r="B9" s="14"/>
      <c r="C9" s="14"/>
      <c r="D9" s="15"/>
      <c r="E9" s="15"/>
      <c r="F9" s="16"/>
      <c r="G9" s="2"/>
      <c r="H9" s="2"/>
      <c r="I9" s="2"/>
      <c r="J9" s="2"/>
      <c r="K9" s="2"/>
      <c r="L9" s="2"/>
      <c r="M9" s="2"/>
    </row>
    <row r="10" spans="1:13" ht="18.75" customHeight="1">
      <c r="A10" s="30" t="s">
        <v>4</v>
      </c>
      <c r="B10" s="30"/>
      <c r="C10" s="30"/>
      <c r="D10" s="30"/>
      <c r="E10" s="30"/>
      <c r="F10" s="30"/>
      <c r="G10" s="30"/>
      <c r="H10" s="30"/>
      <c r="I10" s="4"/>
      <c r="J10" s="4"/>
      <c r="K10" s="4"/>
      <c r="L10" s="4"/>
      <c r="M10" s="4"/>
    </row>
    <row r="11" spans="1:13" ht="28.5" customHeight="1">
      <c r="A11" s="31" t="s">
        <v>5</v>
      </c>
      <c r="B11" s="31"/>
      <c r="C11" s="31"/>
      <c r="D11" s="31"/>
      <c r="E11" s="31"/>
      <c r="F11" s="31"/>
      <c r="G11" s="31"/>
      <c r="H11" s="31"/>
      <c r="I11" s="31"/>
      <c r="J11" s="17"/>
      <c r="K11" s="4"/>
      <c r="L11" s="4"/>
      <c r="M11" s="4"/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5" spans="2:5" ht="12.75">
      <c r="B15" s="9"/>
      <c r="C15" s="9"/>
      <c r="D15" s="9"/>
      <c r="E15" s="10"/>
    </row>
    <row r="17" spans="2:5" ht="12.75">
      <c r="B17" s="9"/>
      <c r="C17" s="9"/>
      <c r="D17" s="9"/>
      <c r="E17" s="10"/>
    </row>
    <row r="19" spans="2:5" ht="12.75">
      <c r="B19" s="9"/>
      <c r="C19" s="9"/>
      <c r="D19" s="9"/>
      <c r="E19" s="10"/>
    </row>
    <row r="23" spans="2:5" ht="12.75">
      <c r="B23" s="9"/>
      <c r="C23" s="9"/>
      <c r="D23" s="9"/>
      <c r="E23" s="10"/>
    </row>
  </sheetData>
  <sheetProtection/>
  <mergeCells count="7">
    <mergeCell ref="A10:H10"/>
    <mergeCell ref="A11:I11"/>
    <mergeCell ref="A2:I2"/>
    <mergeCell ref="B3:C3"/>
    <mergeCell ref="B4:C4"/>
    <mergeCell ref="B5:B7"/>
    <mergeCell ref="B8:C8"/>
  </mergeCells>
  <printOptions/>
  <pageMargins left="0.7874015748031497" right="0.7874015748031497" top="0.1968503937007874" bottom="1.0236220472440944" header="0.7874015748031497" footer="0.7874015748031497"/>
  <pageSetup firstPageNumber="1" useFirstPageNumber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E18" sqref="E18"/>
    </sheetView>
  </sheetViews>
  <sheetFormatPr defaultColWidth="11.57421875" defaultRowHeight="12.75"/>
  <cols>
    <col min="1" max="1" width="11.57421875" style="0" customWidth="1"/>
    <col min="2" max="2" width="10.140625" style="0" customWidth="1"/>
    <col min="3" max="3" width="11.57421875" style="0" customWidth="1"/>
    <col min="4" max="4" width="33.28125" style="0" customWidth="1"/>
    <col min="5" max="6" width="11.7109375" style="0" customWidth="1"/>
    <col min="7" max="7" width="15.7109375" style="0" customWidth="1"/>
    <col min="8" max="8" width="11.57421875" style="0" customWidth="1"/>
    <col min="9" max="9" width="8.140625" style="0" customWidth="1"/>
    <col min="10" max="10" width="6.28125" style="0" customWidth="1"/>
    <col min="11" max="11" width="6.7109375" style="0" customWidth="1"/>
    <col min="12" max="12" width="6.57421875" style="0" customWidth="1"/>
  </cols>
  <sheetData>
    <row r="1" ht="126.75" customHeight="1"/>
    <row r="2" spans="1:12" ht="50.2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24"/>
      <c r="L2" s="24"/>
    </row>
    <row r="3" ht="9.75" customHeight="1">
      <c r="A3" s="18"/>
    </row>
    <row r="4" spans="1:12" ht="60">
      <c r="A4" s="2"/>
      <c r="B4" s="2"/>
      <c r="C4" s="33"/>
      <c r="D4" s="33"/>
      <c r="E4" s="11" t="s">
        <v>0</v>
      </c>
      <c r="F4" s="11" t="s">
        <v>1</v>
      </c>
      <c r="G4" s="11" t="s">
        <v>3</v>
      </c>
      <c r="H4" s="2"/>
      <c r="I4" s="2"/>
      <c r="J4" s="2"/>
      <c r="K4" s="2"/>
      <c r="L4" s="2"/>
    </row>
    <row r="5" spans="1:12" ht="15">
      <c r="A5" s="2"/>
      <c r="B5" s="2"/>
      <c r="C5" s="34" t="s">
        <v>27</v>
      </c>
      <c r="D5" s="34"/>
      <c r="E5" s="19">
        <v>392</v>
      </c>
      <c r="F5" s="19">
        <v>391</v>
      </c>
      <c r="G5" s="20">
        <v>59384567</v>
      </c>
      <c r="H5" s="3"/>
      <c r="I5" s="2"/>
      <c r="J5" s="2"/>
      <c r="K5" s="2"/>
      <c r="L5" s="2"/>
    </row>
    <row r="6" spans="1:12" ht="15">
      <c r="A6" s="2"/>
      <c r="B6" s="2"/>
      <c r="C6" s="34" t="s">
        <v>28</v>
      </c>
      <c r="D6" s="34"/>
      <c r="E6" s="19">
        <v>413</v>
      </c>
      <c r="F6" s="19">
        <v>329</v>
      </c>
      <c r="G6" s="20">
        <v>88193015</v>
      </c>
      <c r="H6" s="2"/>
      <c r="I6" s="2"/>
      <c r="J6" s="2"/>
      <c r="K6" s="2"/>
      <c r="L6" s="2"/>
    </row>
    <row r="7" spans="1:12" ht="17.25" customHeight="1">
      <c r="A7" s="2"/>
      <c r="B7" s="2"/>
      <c r="C7" s="39" t="s">
        <v>29</v>
      </c>
      <c r="D7" s="39"/>
      <c r="E7" s="21">
        <f>(E6-E5)/ABS(E5)</f>
        <v>0.05357142857142857</v>
      </c>
      <c r="F7" s="21">
        <f>(F6-F5)/ABS(F5)</f>
        <v>-0.1585677749360614</v>
      </c>
      <c r="G7" s="21">
        <f>(G6-G5)/ABS(G5)</f>
        <v>0.48511674758864537</v>
      </c>
      <c r="H7" s="2"/>
      <c r="I7" s="2"/>
      <c r="J7" s="2"/>
      <c r="K7" s="2"/>
      <c r="L7" s="2"/>
    </row>
    <row r="8" spans="1:12" ht="17.25" customHeight="1">
      <c r="A8" s="2"/>
      <c r="B8" s="2"/>
      <c r="C8" s="22"/>
      <c r="D8" s="22"/>
      <c r="E8" s="23"/>
      <c r="F8" s="23"/>
      <c r="G8" s="23"/>
      <c r="H8" s="2"/>
      <c r="I8" s="2"/>
      <c r="J8" s="2"/>
      <c r="K8" s="2"/>
      <c r="L8" s="2"/>
    </row>
    <row r="9" spans="1:12" ht="23.2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7.75" customHeight="1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25"/>
      <c r="L10" s="25"/>
    </row>
  </sheetData>
  <sheetProtection/>
  <mergeCells count="7">
    <mergeCell ref="A2:J2"/>
    <mergeCell ref="A10:J10"/>
    <mergeCell ref="C4:D4"/>
    <mergeCell ref="C5:D5"/>
    <mergeCell ref="C6:D6"/>
    <mergeCell ref="C7:D7"/>
    <mergeCell ref="A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J53"/>
  <sheetViews>
    <sheetView tabSelected="1" zoomScalePageLayoutView="0" workbookViewId="0" topLeftCell="A7">
      <selection activeCell="K37" sqref="K37"/>
    </sheetView>
  </sheetViews>
  <sheetFormatPr defaultColWidth="9.140625" defaultRowHeight="12.75"/>
  <cols>
    <col min="1" max="1" width="10.140625" style="0" bestFit="1" customWidth="1"/>
    <col min="3" max="3" width="11.140625" style="0" bestFit="1" customWidth="1"/>
    <col min="6" max="6" width="8.7109375" style="0" customWidth="1"/>
    <col min="7" max="7" width="17.421875" style="0" customWidth="1"/>
  </cols>
  <sheetData>
    <row r="11" spans="1:10" ht="69.75" customHeight="1">
      <c r="A11" s="37" t="s">
        <v>17</v>
      </c>
      <c r="B11" s="37"/>
      <c r="C11" s="37"/>
      <c r="D11" s="37"/>
      <c r="E11" s="37"/>
      <c r="F11" s="37"/>
      <c r="G11" s="37"/>
      <c r="H11" s="37"/>
      <c r="I11" s="37"/>
      <c r="J11" s="37"/>
    </row>
    <row r="26" spans="1:3" ht="12.75">
      <c r="A26" s="26"/>
      <c r="C26" s="27"/>
    </row>
    <row r="27" ht="12.75">
      <c r="C27" s="27"/>
    </row>
    <row r="28" ht="12.75">
      <c r="C28" s="27"/>
    </row>
    <row r="29" ht="12.75">
      <c r="C29" s="27"/>
    </row>
    <row r="30" ht="12.75">
      <c r="C30" s="27"/>
    </row>
    <row r="31" ht="12.75">
      <c r="C31" s="27"/>
    </row>
    <row r="32" ht="12.75">
      <c r="C32" s="27"/>
    </row>
    <row r="42" spans="6:7" ht="12.75">
      <c r="F42" t="s">
        <v>9</v>
      </c>
      <c r="G42" t="s">
        <v>8</v>
      </c>
    </row>
    <row r="43" spans="5:7" ht="12.75">
      <c r="E43" t="s">
        <v>10</v>
      </c>
      <c r="F43">
        <v>353</v>
      </c>
      <c r="G43" s="28">
        <v>86.888708</v>
      </c>
    </row>
    <row r="44" spans="5:7" ht="12.75">
      <c r="E44" t="s">
        <v>11</v>
      </c>
      <c r="F44">
        <v>709</v>
      </c>
      <c r="G44" s="28">
        <v>162.467689</v>
      </c>
    </row>
    <row r="45" spans="5:7" ht="12.75">
      <c r="E45" t="s">
        <v>12</v>
      </c>
      <c r="F45">
        <v>423</v>
      </c>
      <c r="G45" s="28">
        <v>99.56615</v>
      </c>
    </row>
    <row r="46" spans="5:7" ht="12.75">
      <c r="E46" t="s">
        <v>13</v>
      </c>
      <c r="F46">
        <v>1021</v>
      </c>
      <c r="G46" s="28">
        <v>126.454605</v>
      </c>
    </row>
    <row r="47" spans="5:7" ht="12.75">
      <c r="E47" t="s">
        <v>14</v>
      </c>
      <c r="F47">
        <v>1327</v>
      </c>
      <c r="G47" s="28">
        <v>170.216889</v>
      </c>
    </row>
    <row r="48" spans="5:7" ht="12.75">
      <c r="E48" t="s">
        <v>15</v>
      </c>
      <c r="F48">
        <v>314</v>
      </c>
      <c r="G48" s="28">
        <v>49.862083</v>
      </c>
    </row>
    <row r="49" spans="5:7" ht="12.75">
      <c r="E49" s="26" t="s">
        <v>16</v>
      </c>
      <c r="F49">
        <v>391</v>
      </c>
      <c r="G49" s="28">
        <v>59.384567</v>
      </c>
    </row>
    <row r="50" spans="5:7" ht="12.75">
      <c r="E50" t="s">
        <v>18</v>
      </c>
      <c r="F50">
        <v>398</v>
      </c>
      <c r="G50" s="28">
        <v>48.7</v>
      </c>
    </row>
    <row r="51" spans="5:7" ht="12.75">
      <c r="E51" t="s">
        <v>19</v>
      </c>
      <c r="F51">
        <v>2262</v>
      </c>
      <c r="G51" s="28">
        <v>161.187256</v>
      </c>
    </row>
    <row r="52" spans="5:7" ht="12.75">
      <c r="E52" t="s">
        <v>20</v>
      </c>
      <c r="F52">
        <v>233</v>
      </c>
      <c r="G52" s="28">
        <v>40.680853</v>
      </c>
    </row>
    <row r="53" spans="5:7" ht="12.75">
      <c r="E53" t="s">
        <v>30</v>
      </c>
      <c r="F53">
        <v>329</v>
      </c>
      <c r="G53" s="28">
        <v>88.193015</v>
      </c>
    </row>
  </sheetData>
  <sheetProtection/>
  <mergeCells count="1">
    <mergeCell ref="A11:J11"/>
  </mergeCells>
  <conditionalFormatting sqref="F43:F53">
    <cfRule type="iconSet" priority="6" dxfId="3">
      <iconSet iconSet="3Arrows">
        <cfvo type="percent" val="0"/>
        <cfvo type="percent" val="33"/>
        <cfvo type="percent" val="67"/>
      </iconSet>
    </cfRule>
    <cfRule type="dataBar" priority="8" dxfId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{80df5f69-148a-44f5-a300-5c70b1d3e0eb}</x14:id>
        </ext>
      </extLst>
    </cfRule>
    <cfRule type="colorScale" priority="7" dxfId="3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G43:G53">
    <cfRule type="top10" priority="3" dxfId="0" stopIfTrue="1" rank="10" percent="1"/>
    <cfRule type="dataBar" priority="1" dxfId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{27fbb63a-e7dd-4ad6-8d3a-f9226f67c1cd}</x14:id>
        </ext>
      </extLst>
    </cfRule>
    <cfRule type="iconSet" priority="2" dxfId="3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>
            <x14:iconSet iconSet="3Arrow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>
              <border/>
            </x14:dxf>
          </x14:cfRule>
          <x14:cfRule type="dataBar" id="{80df5f69-148a-44f5-a300-5c70b1d3e0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7">
            <colorScale>
              <cfvo type="min" val="0"/>
              <cfvo type="percentile" val="50"/>
              <cfvo type="max"/>
              <color rgb="FFF8696B"/>
              <color rgb="FFFCFCFF"/>
              <color rgb="FF63BE7B"/>
            </colorScale>
            <x14:dxf/>
          </x14:cfRule>
          <xm:sqref>F43:F53</xm:sqref>
        </x14:conditionalFormatting>
        <x14:conditionalFormatting xmlns:xm="http://schemas.microsoft.com/office/excel/2006/main">
          <x14:cfRule type="top10" priority="3" stopIfTrue="1" rank="10" percent="1"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27fbb63a-e7dd-4ad6-8d3a-f9226f67c1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iconSet" priority="2">
            <x14:iconSet iconSet="3Arrow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/>
          </x14:cfRule>
          <xm:sqref>G43:G53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Rinkeviča</dc:creator>
  <cp:keywords/>
  <dc:description/>
  <cp:lastModifiedBy>Renāte Kundziņa</cp:lastModifiedBy>
  <cp:lastPrinted>2016-10-13T09:46:06Z</cp:lastPrinted>
  <dcterms:created xsi:type="dcterms:W3CDTF">2013-05-22T12:50:05Z</dcterms:created>
  <dcterms:modified xsi:type="dcterms:W3CDTF">2016-10-13T09:46:20Z</dcterms:modified>
  <cp:category/>
  <cp:version/>
  <cp:contentType/>
  <cp:contentStatus/>
  <cp:revision>3</cp:revision>
</cp:coreProperties>
</file>