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ADJIL\"/>
    </mc:Choice>
  </mc:AlternateContent>
  <xr:revisionPtr revIDLastSave="0" documentId="8_{0167590D-2F63-468A-81C9-6F9F51A49647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5" i="2" l="1"/>
  <c r="I10" i="1" l="1"/>
  <c r="F15" i="2" s="1"/>
  <c r="H10" i="1"/>
  <c r="G10" i="1"/>
  <c r="F10" i="1"/>
  <c r="D15" i="2" s="1"/>
  <c r="E10" i="1"/>
  <c r="C15" i="2" s="1"/>
  <c r="D10" i="1"/>
  <c r="C10" i="1"/>
</calcChain>
</file>

<file path=xl/sharedStrings.xml><?xml version="1.0" encoding="utf-8"?>
<sst xmlns="http://schemas.openxmlformats.org/spreadsheetml/2006/main" count="52" uniqueCount="41">
  <si>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</si>
  <si>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</si>
  <si>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</si>
  <si>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</si>
  <si>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</si>
  <si>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</si>
  <si>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</si>
  <si>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</si>
  <si>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</si>
  <si>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</si>
  <si>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</si>
  <si>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</si>
  <si>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</si>
  <si>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</si>
  <si>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</si>
  <si>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</si>
  <si>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</si>
  <si>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</si>
  <si>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</si>
  <si>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</si>
  <si>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</si>
  <si>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</si>
  <si>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</si>
  <si>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</si>
  <si>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</si>
  <si>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</si>
  <si>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</si>
  <si>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</si>
  <si>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</si>
  <si>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Paziņojumi “Zem ES līgumcenu sliekšņa” - paziņojumi ar paredzamo līgumcenas slieksni no 28 000 EUR līdz 417 999  EUR precēm un pakalpojumiem un no 170 000 EUR līdz 5 224 999 EUR būvdarbiem;</t>
  </si>
  <si>
    <t>Paziņojumi “Virs ES līgumcenu sliekšņa” - paziņojumi ar paredzamo līgumcenu precēm un pakalpojumiem no 418 000 EUR un virs un būvdarbiem no 5 225 000 EUR un virs.</t>
  </si>
  <si>
    <t>Aizsardzības un drošības jomas iepirkumu likuma kārtībā publicēto paziņojumu skaits un kopējā līgumcena (2016. gada 4.ceturksnis)</t>
  </si>
  <si>
    <t>4. ceturksnis</t>
  </si>
  <si>
    <t>oktobris</t>
  </si>
  <si>
    <t>novembris</t>
  </si>
  <si>
    <t>decembris</t>
  </si>
  <si>
    <t>Aizsardzības un drošības jomas iepirkumu likuma kārtībā publicēto paziņojumu skaita un publikācijās norādītās līgumcenas pieaugums (attiecībā pret 2015. gada 4. ceturksni)</t>
  </si>
  <si>
    <t>2015. gada 4. ceturksnis</t>
  </si>
  <si>
    <t>2016. gada 4. ceturksnis</t>
  </si>
  <si>
    <t>Īpatsvara (%) pieaugums 4. ceturksnī</t>
  </si>
  <si>
    <t>2016/IV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</si>
</sst>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6" fontId="0" fillId="0" borderId="0" xfId="0" applyNumberFormat="1"/>
    <xf numFmtId="164" fontId="0" fillId="0" borderId="0" xfId="0" applyNumberFormat="1" applyAlignment="1">
      <alignment horizontal="justify"/>
    </xf>
    <xf numFmtId="3" fontId="0" fillId="0" borderId="0" xfId="0" applyNumberFormat="1"/>
    <xf numFmtId="164" fontId="0" fillId="0" borderId="0" xfId="0" applyNumberFormat="1"/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ADJIL_dinamika!$C$41:$C$52</c:f>
              <c:strCache>
                <c:ptCount val="12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</c:strCache>
            </c:strRef>
          </c:cat>
          <c:val>
            <c:numRef>
              <c:f>ADJIL_dinamika!$D$41:$D$52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ADJIL_dinamika!$C$41:$C$52</c:f>
              <c:strCache>
                <c:ptCount val="12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</c:strCache>
            </c:strRef>
          </c:cat>
          <c:val>
            <c:numRef>
              <c:f>ADJIL_dinamika!$F$41:$F$52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ADJIL_dinamika!$C$41:$C$52</c:f>
              <c:strCache>
                <c:ptCount val="12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</c:strCache>
            </c:strRef>
          </c:cat>
          <c:val>
            <c:numRef>
              <c:f>ADJIL_dinamika!$E$41:$E$52</c:f>
              <c:numCache>
                <c:formatCode>#\ ##0.0</c:formatCode>
                <c:ptCount val="12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ADJIL_dinamika!$C$41:$C$52</c:f>
              <c:strCache>
                <c:ptCount val="12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</c:strCache>
            </c:strRef>
          </c:cat>
          <c:val>
            <c:numRef>
              <c:f>ADJIL_dinamika!$G$41:$G$52</c:f>
              <c:numCache>
                <c:formatCode>#\ ##0.0</c:formatCode>
                <c:ptCount val="12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95250</xdr:rowOff>
    </xdr:from>
    <xdr:to>
      <xdr:col>12</xdr:col>
      <xdr:colOff>47625</xdr:colOff>
      <xdr:row>34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activeCell="D23" sqref="D23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51" t="s">
        <v>31</v>
      </c>
      <c r="B2" s="51"/>
      <c r="C2" s="51"/>
      <c r="D2" s="51"/>
      <c r="E2" s="51"/>
      <c r="F2" s="51"/>
      <c r="G2" s="51"/>
      <c r="H2" s="51"/>
      <c r="I2" s="51"/>
      <c r="J2" s="51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52"/>
      <c r="B4" s="52"/>
      <c r="C4" s="53" t="s">
        <v>0</v>
      </c>
      <c r="D4" s="53"/>
      <c r="E4" s="53"/>
      <c r="F4" s="53"/>
      <c r="G4" s="53" t="s">
        <v>1</v>
      </c>
      <c r="H4" s="53"/>
      <c r="I4" s="53"/>
      <c r="J4" s="53"/>
    </row>
    <row r="5" spans="1:15" ht="63" customHeight="1" x14ac:dyDescent="0.25">
      <c r="A5" s="52"/>
      <c r="B5" s="52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50"/>
      <c r="N5" s="50"/>
      <c r="O5" s="50"/>
    </row>
    <row r="6" spans="1:15" ht="15" x14ac:dyDescent="0.25">
      <c r="A6" s="44" t="s">
        <v>32</v>
      </c>
      <c r="B6" s="44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45"/>
      <c r="B7" s="9" t="s">
        <v>33</v>
      </c>
      <c r="C7" s="10">
        <v>0</v>
      </c>
      <c r="D7" s="10">
        <v>2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2">
        <v>0</v>
      </c>
      <c r="M7" s="2"/>
      <c r="N7" s="2"/>
      <c r="O7" s="2"/>
    </row>
    <row r="8" spans="1:15" ht="15" x14ac:dyDescent="0.25">
      <c r="A8" s="45"/>
      <c r="B8" s="9" t="s">
        <v>34</v>
      </c>
      <c r="C8" s="10">
        <v>3</v>
      </c>
      <c r="D8" s="10">
        <v>2</v>
      </c>
      <c r="E8" s="10">
        <v>1</v>
      </c>
      <c r="F8" s="15">
        <v>583141</v>
      </c>
      <c r="G8" s="10">
        <v>1</v>
      </c>
      <c r="H8" s="10">
        <v>0</v>
      </c>
      <c r="I8" s="10">
        <v>0</v>
      </c>
      <c r="J8" s="13">
        <v>0</v>
      </c>
      <c r="M8" s="3"/>
      <c r="N8" s="3"/>
      <c r="O8" s="3"/>
    </row>
    <row r="9" spans="1:15" ht="15" x14ac:dyDescent="0.25">
      <c r="A9" s="45"/>
      <c r="B9" s="9" t="s">
        <v>35</v>
      </c>
      <c r="C9" s="10">
        <v>1</v>
      </c>
      <c r="D9" s="10">
        <v>2</v>
      </c>
      <c r="E9" s="10">
        <v>1</v>
      </c>
      <c r="F9" s="10">
        <v>292231</v>
      </c>
      <c r="G9" s="10">
        <v>1</v>
      </c>
      <c r="H9" s="10">
        <v>0</v>
      </c>
      <c r="I9" s="10">
        <v>3</v>
      </c>
      <c r="J9" s="10">
        <v>300041</v>
      </c>
      <c r="M9" s="2"/>
      <c r="N9" s="2"/>
      <c r="O9" s="2"/>
    </row>
    <row r="10" spans="1:15" ht="14.25" x14ac:dyDescent="0.2">
      <c r="A10" s="46" t="s">
        <v>3</v>
      </c>
      <c r="B10" s="46"/>
      <c r="C10" s="17">
        <f t="shared" ref="C10:I10" si="0">SUM(C7:C9)</f>
        <v>4</v>
      </c>
      <c r="D10" s="17">
        <f t="shared" si="0"/>
        <v>6</v>
      </c>
      <c r="E10" s="17">
        <f t="shared" si="0"/>
        <v>2</v>
      </c>
      <c r="F10" s="17">
        <f t="shared" si="0"/>
        <v>875372</v>
      </c>
      <c r="G10" s="17">
        <f t="shared" si="0"/>
        <v>2</v>
      </c>
      <c r="H10" s="17">
        <f t="shared" si="0"/>
        <v>0</v>
      </c>
      <c r="I10" s="17">
        <f t="shared" si="0"/>
        <v>3</v>
      </c>
      <c r="J10" s="17">
        <f>SUM(J7:J9)</f>
        <v>300041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1" t="s">
        <v>5</v>
      </c>
      <c r="B12" s="42"/>
      <c r="C12" s="42"/>
      <c r="D12" s="42"/>
      <c r="E12" s="42"/>
      <c r="F12" s="42"/>
      <c r="G12" s="42"/>
      <c r="H12" s="42"/>
      <c r="I12" s="42"/>
      <c r="J12" s="43"/>
      <c r="K12" s="4"/>
      <c r="L12" s="4"/>
      <c r="M12" s="4"/>
      <c r="N12" s="5"/>
    </row>
    <row r="13" spans="1:15" ht="30.75" customHeight="1" x14ac:dyDescent="0.2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  <c r="K13" s="4"/>
      <c r="L13" s="4"/>
      <c r="M13" s="4"/>
      <c r="N13" s="5"/>
    </row>
    <row r="14" spans="1:15" ht="33" customHeight="1" x14ac:dyDescent="0.2">
      <c r="A14" s="47" t="s">
        <v>9</v>
      </c>
      <c r="B14" s="48"/>
      <c r="C14" s="48"/>
      <c r="D14" s="48"/>
      <c r="E14" s="48"/>
      <c r="F14" s="48"/>
      <c r="G14" s="48"/>
      <c r="H14" s="48"/>
      <c r="I14" s="48"/>
      <c r="J14" s="49"/>
      <c r="K14" s="6"/>
      <c r="L14" s="6"/>
      <c r="M14" s="6"/>
    </row>
    <row r="15" spans="1:15" ht="37.5" customHeight="1" x14ac:dyDescent="0.2">
      <c r="A15" s="41" t="s">
        <v>29</v>
      </c>
      <c r="B15" s="42"/>
      <c r="C15" s="42"/>
      <c r="D15" s="42"/>
      <c r="E15" s="42"/>
      <c r="F15" s="42"/>
      <c r="G15" s="42"/>
      <c r="H15" s="42"/>
      <c r="I15" s="42"/>
      <c r="J15" s="43"/>
      <c r="K15" s="6"/>
      <c r="L15" s="38"/>
      <c r="M15" s="6"/>
    </row>
    <row r="16" spans="1:15" ht="30" customHeight="1" x14ac:dyDescent="0.2">
      <c r="A16" s="41" t="s">
        <v>30</v>
      </c>
      <c r="B16" s="42"/>
      <c r="C16" s="42"/>
      <c r="D16" s="42"/>
      <c r="E16" s="42"/>
      <c r="F16" s="42"/>
      <c r="G16" s="42"/>
      <c r="H16" s="42"/>
      <c r="I16" s="42"/>
      <c r="J16" s="43"/>
    </row>
    <row r="19" spans="1:7" x14ac:dyDescent="0.2">
      <c r="G19" s="40"/>
    </row>
    <row r="21" spans="1:7" x14ac:dyDescent="0.2">
      <c r="A21" s="7"/>
      <c r="B21" s="7"/>
      <c r="C21" s="7"/>
      <c r="D21" s="7"/>
    </row>
    <row r="22" spans="1:7" x14ac:dyDescent="0.2">
      <c r="A22" s="7"/>
      <c r="B22" s="7"/>
      <c r="C22" s="7"/>
      <c r="D22" s="11"/>
    </row>
    <row r="23" spans="1:7" x14ac:dyDescent="0.2">
      <c r="A23" s="7"/>
      <c r="B23" s="7"/>
      <c r="C23" s="7"/>
      <c r="D23" s="7"/>
    </row>
    <row r="24" spans="1:7" x14ac:dyDescent="0.2">
      <c r="A24" s="7"/>
      <c r="B24" s="7"/>
      <c r="C24" s="7"/>
      <c r="D24" s="11"/>
    </row>
    <row r="25" spans="1:7" x14ac:dyDescent="0.2">
      <c r="A25" s="7"/>
      <c r="B25" s="7"/>
      <c r="C25" s="7"/>
      <c r="D25" s="7"/>
    </row>
  </sheetData>
  <mergeCells count="13">
    <mergeCell ref="M5:O5"/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2"/>
  <sheetViews>
    <sheetView workbookViewId="0">
      <selection activeCell="D21" sqref="D21:D22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61" t="s">
        <v>36</v>
      </c>
      <c r="B9" s="61"/>
      <c r="C9" s="61"/>
      <c r="D9" s="61"/>
      <c r="E9" s="61"/>
      <c r="F9" s="61"/>
      <c r="G9" s="61"/>
      <c r="H9" s="61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5" t="s">
        <v>0</v>
      </c>
      <c r="C11" s="56"/>
      <c r="D11" s="57"/>
      <c r="E11" s="58" t="s">
        <v>1</v>
      </c>
      <c r="F11" s="59"/>
      <c r="G11" s="60"/>
    </row>
    <row r="12" spans="1:12" ht="75" x14ac:dyDescent="0.25">
      <c r="A12" s="33"/>
      <c r="B12" s="30" t="s">
        <v>2</v>
      </c>
      <c r="C12" s="16" t="s">
        <v>11</v>
      </c>
      <c r="D12" s="16" t="s">
        <v>4</v>
      </c>
      <c r="E12" s="16" t="s">
        <v>2</v>
      </c>
      <c r="F12" s="16" t="s">
        <v>11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37</v>
      </c>
      <c r="B13" s="21">
        <v>0</v>
      </c>
      <c r="C13" s="21">
        <v>4</v>
      </c>
      <c r="D13" s="22">
        <v>11573874</v>
      </c>
      <c r="E13" s="21">
        <v>2</v>
      </c>
      <c r="F13" s="21">
        <v>3</v>
      </c>
      <c r="G13" s="22">
        <v>568630</v>
      </c>
      <c r="I13" s="23"/>
      <c r="J13" s="20"/>
      <c r="K13" s="20"/>
      <c r="L13" s="20"/>
    </row>
    <row r="14" spans="1:12" ht="15" x14ac:dyDescent="0.25">
      <c r="A14" s="27" t="s">
        <v>38</v>
      </c>
      <c r="B14" s="21">
        <v>4</v>
      </c>
      <c r="C14" s="21">
        <v>2</v>
      </c>
      <c r="D14" s="22">
        <v>875372</v>
      </c>
      <c r="E14" s="21">
        <v>2</v>
      </c>
      <c r="F14" s="21">
        <v>3</v>
      </c>
      <c r="G14" s="22">
        <v>300041</v>
      </c>
      <c r="I14" s="20"/>
      <c r="J14" s="20"/>
      <c r="K14" s="20"/>
      <c r="L14" s="20"/>
    </row>
    <row r="15" spans="1:12" ht="14.25" customHeight="1" x14ac:dyDescent="0.2">
      <c r="A15" s="28" t="s">
        <v>39</v>
      </c>
      <c r="B15" s="24">
        <v>0</v>
      </c>
      <c r="C15" s="24">
        <f>(C14-C13)/C13</f>
        <v>-0.5</v>
      </c>
      <c r="D15" s="24">
        <f>(D14-D13)/D13</f>
        <v>-0.92436655176996052</v>
      </c>
      <c r="E15" s="24">
        <v>0</v>
      </c>
      <c r="F15" s="24">
        <f>(F14-F13)/ABS(F13)</f>
        <v>0</v>
      </c>
      <c r="G15" s="24">
        <f>(G14-G13)/ABS(G13)</f>
        <v>-0.47234405500940857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21" customHeight="1" x14ac:dyDescent="0.2">
      <c r="A17" s="62" t="s">
        <v>5</v>
      </c>
      <c r="B17" s="62"/>
      <c r="C17" s="62"/>
      <c r="D17" s="62"/>
      <c r="E17" s="62"/>
      <c r="F17" s="62"/>
      <c r="G17" s="62"/>
      <c r="H17" s="62"/>
      <c r="I17" s="35"/>
      <c r="J17" s="35"/>
    </row>
    <row r="18" spans="1:10" ht="27" customHeight="1" x14ac:dyDescent="0.2">
      <c r="A18" s="54" t="s">
        <v>12</v>
      </c>
      <c r="B18" s="54"/>
      <c r="C18" s="54"/>
      <c r="D18" s="54"/>
      <c r="E18" s="54"/>
      <c r="F18" s="54"/>
      <c r="G18" s="54"/>
      <c r="H18" s="54"/>
      <c r="I18" s="36"/>
      <c r="J18" s="36"/>
    </row>
    <row r="19" spans="1:10" x14ac:dyDescent="0.2">
      <c r="I19" s="20"/>
      <c r="J19" s="20"/>
    </row>
    <row r="20" spans="1:10" x14ac:dyDescent="0.2">
      <c r="I20" s="20"/>
      <c r="J20" s="20"/>
    </row>
    <row r="21" spans="1:10" x14ac:dyDescent="0.2">
      <c r="D21" s="39"/>
    </row>
    <row r="22" spans="1:10" x14ac:dyDescent="0.2">
      <c r="D22" s="39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J52"/>
  <sheetViews>
    <sheetView topLeftCell="A28" workbookViewId="0">
      <selection activeCell="D61" sqref="D61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0" ht="40.5" customHeight="1" x14ac:dyDescent="0.2">
      <c r="A11" s="61" t="s">
        <v>22</v>
      </c>
      <c r="B11" s="61"/>
      <c r="C11" s="61"/>
      <c r="D11" s="61"/>
      <c r="E11" s="61"/>
      <c r="F11" s="61"/>
      <c r="G11" s="61"/>
      <c r="H11" s="61"/>
      <c r="I11" s="61"/>
      <c r="J11" s="61"/>
    </row>
    <row r="40" spans="3:7" x14ac:dyDescent="0.2">
      <c r="D40" t="s">
        <v>23</v>
      </c>
      <c r="E40" t="s">
        <v>20</v>
      </c>
      <c r="F40" t="s">
        <v>24</v>
      </c>
      <c r="G40" t="s">
        <v>21</v>
      </c>
    </row>
    <row r="41" spans="3:7" x14ac:dyDescent="0.2">
      <c r="C41" t="s">
        <v>13</v>
      </c>
      <c r="D41">
        <v>1</v>
      </c>
      <c r="E41" s="37">
        <v>2.0788039999999999</v>
      </c>
      <c r="F41">
        <v>2</v>
      </c>
      <c r="G41" s="37">
        <v>1.0068729999999999</v>
      </c>
    </row>
    <row r="42" spans="3:7" x14ac:dyDescent="0.2">
      <c r="C42" t="s">
        <v>14</v>
      </c>
      <c r="D42">
        <v>1</v>
      </c>
      <c r="E42" s="37">
        <v>1.1078950000000001</v>
      </c>
      <c r="F42">
        <v>4</v>
      </c>
      <c r="G42" s="37">
        <v>0.21509800000000001</v>
      </c>
    </row>
    <row r="43" spans="3:7" x14ac:dyDescent="0.2">
      <c r="C43" t="s">
        <v>15</v>
      </c>
      <c r="D43">
        <v>0</v>
      </c>
      <c r="E43" s="37">
        <v>0</v>
      </c>
      <c r="F43">
        <v>2</v>
      </c>
      <c r="G43" s="37">
        <v>0.43509300000000001</v>
      </c>
    </row>
    <row r="44" spans="3:7" x14ac:dyDescent="0.2">
      <c r="C44" t="s">
        <v>16</v>
      </c>
      <c r="D44">
        <v>2</v>
      </c>
      <c r="E44" s="37">
        <v>3.5791559999999998</v>
      </c>
      <c r="F44">
        <v>3</v>
      </c>
      <c r="G44" s="37">
        <v>0.594939</v>
      </c>
    </row>
    <row r="45" spans="3:7" x14ac:dyDescent="0.2">
      <c r="C45" t="s">
        <v>17</v>
      </c>
      <c r="D45">
        <v>1</v>
      </c>
      <c r="E45" s="37">
        <v>0.44057099999999999</v>
      </c>
      <c r="F45">
        <v>8</v>
      </c>
      <c r="G45" s="37">
        <v>2.2231839999999998</v>
      </c>
    </row>
    <row r="46" spans="3:7" x14ac:dyDescent="0.2">
      <c r="C46" t="s">
        <v>18</v>
      </c>
      <c r="D46">
        <v>2</v>
      </c>
      <c r="E46" s="37">
        <v>0.70433400000000002</v>
      </c>
      <c r="F46">
        <v>4</v>
      </c>
      <c r="G46" s="37">
        <v>0.77431899999999998</v>
      </c>
    </row>
    <row r="47" spans="3:7" x14ac:dyDescent="0.2">
      <c r="C47" t="s">
        <v>19</v>
      </c>
      <c r="D47">
        <v>5</v>
      </c>
      <c r="E47" s="37">
        <v>12.064209</v>
      </c>
      <c r="F47">
        <v>2</v>
      </c>
      <c r="G47" s="37">
        <v>0.308533</v>
      </c>
    </row>
    <row r="48" spans="3:7" x14ac:dyDescent="0.2">
      <c r="C48" t="s">
        <v>25</v>
      </c>
      <c r="D48">
        <v>4</v>
      </c>
      <c r="E48" s="37">
        <v>11.5</v>
      </c>
      <c r="F48">
        <v>3</v>
      </c>
      <c r="G48" s="37">
        <v>0.5</v>
      </c>
    </row>
    <row r="49" spans="3:7" x14ac:dyDescent="0.2">
      <c r="C49" t="s">
        <v>26</v>
      </c>
      <c r="D49">
        <v>2</v>
      </c>
      <c r="E49" s="37">
        <v>69.7</v>
      </c>
      <c r="F49">
        <v>1</v>
      </c>
      <c r="G49" s="37">
        <v>0.2</v>
      </c>
    </row>
    <row r="50" spans="3:7" x14ac:dyDescent="0.2">
      <c r="C50" t="s">
        <v>27</v>
      </c>
      <c r="D50">
        <v>3</v>
      </c>
      <c r="E50" s="37">
        <v>6.2622210000000003</v>
      </c>
      <c r="F50">
        <v>3</v>
      </c>
      <c r="G50" s="37">
        <v>0.52001299999999995</v>
      </c>
    </row>
    <row r="51" spans="3:7" x14ac:dyDescent="0.2">
      <c r="C51" t="s">
        <v>28</v>
      </c>
      <c r="D51">
        <v>2</v>
      </c>
      <c r="E51" s="37">
        <v>1.43289</v>
      </c>
      <c r="F51">
        <v>4</v>
      </c>
      <c r="G51" s="37">
        <v>2.9823970000000002</v>
      </c>
    </row>
    <row r="52" spans="3:7" x14ac:dyDescent="0.2">
      <c r="C52" t="s">
        <v>40</v>
      </c>
      <c r="D52">
        <v>2</v>
      </c>
      <c r="E52" s="37">
        <v>0.87537200000000004</v>
      </c>
      <c r="F52">
        <v>3</v>
      </c>
      <c r="G52" s="37">
        <v>0.300041</v>
      </c>
    </row>
  </sheetData>
  <mergeCells count="1">
    <mergeCell ref="A11:J11"/>
  </mergeCells>
  <conditionalFormatting sqref="D41:D5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41:E5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41:F5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G41:G5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D41:D52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E41:E52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F41:F52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2017-01-03T13:10:48Z</cp:lastPrinted>
  <dcterms:created xsi:type="dcterms:W3CDTF">2013-05-22T12:17:52Z</dcterms:created>
  <dcterms:modified xsi:type="dcterms:W3CDTF">2020-09-25T07:24:00Z</dcterms:modified>
</cp:coreProperties>
</file>