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Gads\Gads\"/>
    </mc:Choice>
  </mc:AlternateContent>
  <xr:revisionPtr revIDLastSave="0" documentId="8_{FAE822CE-AFA1-4E99-ADE0-FA6A83F7D092}" xr6:coauthVersionLast="45" xr6:coauthVersionMax="45" xr10:uidLastSave="{00000000-0000-0000-0000-000000000000}"/>
  <bookViews>
    <workbookView xWindow="3120" yWindow="1080" windowWidth="20985" windowHeight="16920" xr2:uid="{D5434382-54C3-4DB8-992A-D43478857AC2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G23" i="1"/>
  <c r="H19" i="1"/>
  <c r="G19" i="1"/>
  <c r="H16" i="1"/>
  <c r="G16" i="1"/>
  <c r="H15" i="1"/>
  <c r="G15" i="1"/>
  <c r="H14" i="1"/>
  <c r="G14" i="1"/>
  <c r="F12" i="1"/>
  <c r="E12" i="1"/>
  <c r="D12" i="1"/>
  <c r="C12" i="1"/>
  <c r="H11" i="1"/>
  <c r="G11" i="1"/>
  <c r="H10" i="1"/>
  <c r="G10" i="1"/>
  <c r="H9" i="1"/>
  <c r="G9" i="1"/>
  <c r="F7" i="1"/>
  <c r="E7" i="1"/>
  <c r="D7" i="1"/>
  <c r="C7" i="1"/>
  <c r="C5" i="1" s="1"/>
  <c r="D5" i="1" l="1"/>
  <c r="H5" i="1" s="1"/>
  <c r="E5" i="1"/>
  <c r="E24" i="1" s="1"/>
  <c r="G12" i="1"/>
  <c r="F5" i="1"/>
  <c r="F24" i="1" s="1"/>
  <c r="H12" i="1"/>
  <c r="G7" i="1"/>
  <c r="G5" i="1"/>
  <c r="H7" i="1"/>
  <c r="C24" i="1"/>
  <c r="D24" i="1"/>
</calcChain>
</file>

<file path=xl/sharedStrings.xml><?xml version="1.0" encoding="utf-8"?>
<sst xmlns="http://schemas.openxmlformats.org/spreadsheetml/2006/main" count="34" uniqueCount="21">
  <si>
    <t>Aktualizēts: 28.01.2020.</t>
  </si>
  <si>
    <t>Pārskata periods</t>
  </si>
  <si>
    <t>Dati</t>
  </si>
  <si>
    <t>2018. gada attiecīgā perioda dati</t>
  </si>
  <si>
    <t>Īpatsvars (%)</t>
  </si>
  <si>
    <t>Rezultātu paziņo-jumu skaits</t>
  </si>
  <si>
    <t xml:space="preserve">Kopējā noslēgtā līgumsumma (EUR bez PVN) </t>
  </si>
  <si>
    <t>Aizsardzības un drošības jomas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</si>
  <si>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</si>
  <si>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</si>
  <si>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</si>
  <si>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</si>
  <si>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</si>
  <si>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</si>
  <si>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zem ES līgumcenu sliekšņa**</t>
  </si>
  <si>
    <t>Saistībā ar norādi par ES fondiem</t>
  </si>
  <si>
    <t>Norāde par centralizētu iepirkumu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</si>
  <si>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</si>
  <si>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</si>
  <si>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r>
      <t xml:space="preserve">Kopējais īpatsvars ar norādi par ES fondiem (salīdzinājumā ar kopējo noslēgto līgumsummu un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</si>
  <si>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r>
      <t xml:space="preserve">Kopējais īpatsvars centralizētiem iepirkumiem (salīdzinājumā ar kopējo noslēgto līgumsummu un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</si>
</sst>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3" fontId="3" fillId="0" borderId="1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4" fillId="0" borderId="1" xfId="0" applyFont="1" applyBorder="1"/>
    <xf numFmtId="3" fontId="5" fillId="0" borderId="1" xfId="0" applyNumberFormat="1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2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0" fontId="1" fillId="6" borderId="1" xfId="0" applyFont="1" applyFill="1" applyBorder="1" applyAlignment="1">
      <alignment wrapText="1"/>
    </xf>
    <xf numFmtId="0" fontId="0" fillId="6" borderId="1" xfId="0" applyFill="1" applyBorder="1"/>
    <xf numFmtId="164" fontId="0" fillId="6" borderId="1" xfId="0" applyNumberFormat="1" applyFill="1" applyBorder="1"/>
    <xf numFmtId="165" fontId="0" fillId="6" borderId="1" xfId="0" applyNumberFormat="1" applyFill="1" applyBorder="1"/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/>
    <xf numFmtId="164" fontId="1" fillId="8" borderId="1" xfId="0" applyNumberFormat="1" applyFont="1" applyFill="1" applyBorder="1"/>
    <xf numFmtId="165" fontId="1" fillId="8" borderId="1" xfId="0" applyNumberFormat="1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5D63-9865-4FC1-9D7E-D747C746D9C3}">
  <dimension ref="A1:H32"/>
  <sheetViews>
    <sheetView tabSelected="1" workbookViewId="0">
      <selection activeCell="L18" sqref="L18"/>
    </sheetView>
  </sheetViews>
  <sheetFormatPr defaultRowHeight="15" x14ac:dyDescent="0.25"/>
  <cols>
    <col min="1" max="1" width="52.42578125" bestFit="1" customWidth="1"/>
    <col min="2" max="2" width="8.28515625" customWidth="1"/>
    <col min="3" max="3" width="9" customWidth="1"/>
    <col min="4" max="4" width="11.5703125" bestFit="1" customWidth="1"/>
    <col min="5" max="5" width="8.7109375" customWidth="1"/>
    <col min="6" max="6" width="11.28515625" customWidth="1"/>
    <col min="7" max="7" width="8.42578125" customWidth="1"/>
    <col min="8" max="9" width="10.85546875" bestFit="1" customWidth="1"/>
  </cols>
  <sheetData>
    <row r="1" spans="1:8" s="1" customFormat="1" ht="12.75" x14ac:dyDescent="0.2">
      <c r="A1" s="1" t="s">
        <v>0</v>
      </c>
    </row>
    <row r="2" spans="1:8" s="1" customFormat="1" ht="27" customHeight="1" x14ac:dyDescent="0.2">
      <c r="A2" s="34"/>
      <c r="B2" s="35" t="s">
        <v>1</v>
      </c>
      <c r="C2" s="36" t="s">
        <v>2</v>
      </c>
      <c r="D2" s="36"/>
      <c r="E2" s="37" t="s">
        <v>3</v>
      </c>
      <c r="F2" s="37"/>
      <c r="G2" s="36" t="s">
        <v>4</v>
      </c>
      <c r="H2" s="36"/>
    </row>
    <row r="3" spans="1:8" s="1" customFormat="1" ht="63.75" x14ac:dyDescent="0.2">
      <c r="A3" s="34"/>
      <c r="B3" s="35"/>
      <c r="C3" s="2" t="s">
        <v>5</v>
      </c>
      <c r="D3" s="2" t="s">
        <v>6</v>
      </c>
      <c r="E3" s="2" t="s">
        <v>5</v>
      </c>
      <c r="F3" s="2" t="s">
        <v>6</v>
      </c>
      <c r="G3" s="2" t="s">
        <v>5</v>
      </c>
      <c r="H3" s="2" t="s">
        <v>6</v>
      </c>
    </row>
    <row r="4" spans="1:8" s="1" customFormat="1" ht="12.75" x14ac:dyDescent="0.2">
      <c r="A4" s="31" t="s">
        <v>7</v>
      </c>
      <c r="B4" s="32"/>
      <c r="C4" s="32"/>
      <c r="D4" s="32"/>
      <c r="E4" s="32"/>
      <c r="F4" s="32"/>
      <c r="G4" s="32"/>
      <c r="H4" s="33"/>
    </row>
    <row r="5" spans="1:8" s="1" customFormat="1" ht="12.75" x14ac:dyDescent="0.2">
      <c r="A5" s="3" t="s">
        <v>8</v>
      </c>
      <c r="B5" s="4">
        <v>2019</v>
      </c>
      <c r="C5" s="5">
        <f>C7+C12</f>
        <v>38</v>
      </c>
      <c r="D5" s="5">
        <f>D7+D12</f>
        <v>66082000</v>
      </c>
      <c r="E5" s="5">
        <f>E7+E12</f>
        <v>30</v>
      </c>
      <c r="F5" s="5">
        <f>F7+F12</f>
        <v>94070059</v>
      </c>
      <c r="G5" s="6">
        <f>(C5-E5)/E5*100</f>
        <v>26.666666666666668</v>
      </c>
      <c r="H5" s="7">
        <f>(D5-F5)/F5*100</f>
        <v>-29.752356166801171</v>
      </c>
    </row>
    <row r="6" spans="1:8" s="1" customFormat="1" ht="12.75" x14ac:dyDescent="0.2">
      <c r="A6" s="8" t="s">
        <v>9</v>
      </c>
      <c r="B6" s="9"/>
      <c r="C6" s="9"/>
      <c r="D6" s="9"/>
      <c r="E6" s="9"/>
      <c r="F6" s="9"/>
      <c r="G6" s="10"/>
      <c r="H6" s="10"/>
    </row>
    <row r="7" spans="1:8" s="1" customFormat="1" ht="12.75" x14ac:dyDescent="0.2">
      <c r="A7" s="11" t="s">
        <v>10</v>
      </c>
      <c r="B7" s="4">
        <v>2019</v>
      </c>
      <c r="C7" s="12">
        <f>C9+C10+C11</f>
        <v>17</v>
      </c>
      <c r="D7" s="12">
        <f>D9+D10+D11</f>
        <v>42413481</v>
      </c>
      <c r="E7" s="12">
        <f>E9+E10+E11</f>
        <v>12</v>
      </c>
      <c r="F7" s="12">
        <f>F9+F10+F11</f>
        <v>82584122</v>
      </c>
      <c r="G7" s="6">
        <f>(C7-E7)/E7*100</f>
        <v>41.666666666666671</v>
      </c>
      <c r="H7" s="7">
        <f>(D7-F7)/F7*100</f>
        <v>-48.642087640042966</v>
      </c>
    </row>
    <row r="8" spans="1:8" s="1" customFormat="1" ht="12.75" x14ac:dyDescent="0.2">
      <c r="A8" s="8" t="s">
        <v>9</v>
      </c>
      <c r="B8" s="9"/>
      <c r="C8" s="13"/>
      <c r="D8" s="13"/>
      <c r="E8" s="9"/>
      <c r="F8" s="9"/>
      <c r="G8" s="10"/>
      <c r="H8" s="10"/>
    </row>
    <row r="9" spans="1:8" s="1" customFormat="1" ht="12.75" x14ac:dyDescent="0.2">
      <c r="A9" s="8" t="s">
        <v>11</v>
      </c>
      <c r="B9" s="4">
        <v>2019</v>
      </c>
      <c r="C9" s="14">
        <v>2</v>
      </c>
      <c r="D9" s="14">
        <v>10457964</v>
      </c>
      <c r="E9" s="14">
        <v>1</v>
      </c>
      <c r="F9" s="14">
        <v>12650000</v>
      </c>
      <c r="G9" s="7">
        <f t="shared" ref="G9:H12" si="0">(C9-E9)/E9*100</f>
        <v>100</v>
      </c>
      <c r="H9" s="7">
        <f t="shared" si="0"/>
        <v>-17.328347826086958</v>
      </c>
    </row>
    <row r="10" spans="1:8" s="1" customFormat="1" ht="12.75" x14ac:dyDescent="0.2">
      <c r="A10" s="8" t="s">
        <v>12</v>
      </c>
      <c r="B10" s="4">
        <v>2019</v>
      </c>
      <c r="C10" s="14">
        <v>10</v>
      </c>
      <c r="D10" s="14">
        <v>25718653</v>
      </c>
      <c r="E10" s="14">
        <v>8</v>
      </c>
      <c r="F10" s="14">
        <v>25649439</v>
      </c>
      <c r="G10" s="7">
        <f t="shared" si="0"/>
        <v>25</v>
      </c>
      <c r="H10" s="7">
        <f t="shared" si="0"/>
        <v>0.26984605784165494</v>
      </c>
    </row>
    <row r="11" spans="1:8" s="1" customFormat="1" ht="12.75" x14ac:dyDescent="0.2">
      <c r="A11" s="8" t="s">
        <v>13</v>
      </c>
      <c r="B11" s="4">
        <v>2019</v>
      </c>
      <c r="C11" s="14">
        <v>5</v>
      </c>
      <c r="D11" s="14">
        <v>6236864</v>
      </c>
      <c r="E11" s="14">
        <v>3</v>
      </c>
      <c r="F11" s="14">
        <v>44284683</v>
      </c>
      <c r="G11" s="7">
        <f t="shared" si="0"/>
        <v>66.666666666666657</v>
      </c>
      <c r="H11" s="7">
        <f t="shared" si="0"/>
        <v>-85.916430744237232</v>
      </c>
    </row>
    <row r="12" spans="1:8" s="1" customFormat="1" ht="12.75" x14ac:dyDescent="0.2">
      <c r="A12" s="11" t="s">
        <v>14</v>
      </c>
      <c r="B12" s="4">
        <v>2019</v>
      </c>
      <c r="C12" s="12">
        <f>C14+C15+C16</f>
        <v>21</v>
      </c>
      <c r="D12" s="12">
        <f>D14+D15+D16</f>
        <v>23668519</v>
      </c>
      <c r="E12" s="12">
        <f>E14+E15+E16</f>
        <v>18</v>
      </c>
      <c r="F12" s="12">
        <f>F14+F15+F16</f>
        <v>11485937</v>
      </c>
      <c r="G12" s="7">
        <f t="shared" si="0"/>
        <v>16.666666666666664</v>
      </c>
      <c r="H12" s="7">
        <f t="shared" si="0"/>
        <v>106.06519955664044</v>
      </c>
    </row>
    <row r="13" spans="1:8" s="1" customFormat="1" ht="12.75" x14ac:dyDescent="0.2">
      <c r="A13" s="8" t="s">
        <v>9</v>
      </c>
      <c r="B13" s="9"/>
      <c r="C13" s="13"/>
      <c r="D13" s="13"/>
      <c r="E13" s="9"/>
      <c r="F13" s="13"/>
      <c r="G13" s="10"/>
      <c r="H13" s="10"/>
    </row>
    <row r="14" spans="1:8" s="1" customFormat="1" ht="12.75" x14ac:dyDescent="0.2">
      <c r="A14" s="8" t="s">
        <v>11</v>
      </c>
      <c r="B14" s="4">
        <v>2019</v>
      </c>
      <c r="C14" s="14">
        <v>9</v>
      </c>
      <c r="D14" s="14">
        <v>21860656</v>
      </c>
      <c r="E14" s="14">
        <v>4</v>
      </c>
      <c r="F14" s="14">
        <v>8439252</v>
      </c>
      <c r="G14" s="7">
        <f t="shared" ref="G14:H16" si="1">(C14-E14)/E14*100</f>
        <v>125</v>
      </c>
      <c r="H14" s="7">
        <f t="shared" si="1"/>
        <v>159.03546902024019</v>
      </c>
    </row>
    <row r="15" spans="1:8" s="1" customFormat="1" ht="12.75" x14ac:dyDescent="0.2">
      <c r="A15" s="8" t="s">
        <v>12</v>
      </c>
      <c r="B15" s="4">
        <v>2019</v>
      </c>
      <c r="C15" s="14">
        <v>4</v>
      </c>
      <c r="D15" s="14">
        <v>276986</v>
      </c>
      <c r="E15" s="14">
        <v>12</v>
      </c>
      <c r="F15" s="14">
        <v>2926776</v>
      </c>
      <c r="G15" s="7">
        <f t="shared" si="1"/>
        <v>-66.666666666666657</v>
      </c>
      <c r="H15" s="7">
        <f t="shared" si="1"/>
        <v>-90.536139424404197</v>
      </c>
    </row>
    <row r="16" spans="1:8" s="1" customFormat="1" ht="13.5" thickBot="1" x14ac:dyDescent="0.25">
      <c r="A16" s="15" t="s">
        <v>13</v>
      </c>
      <c r="B16" s="16">
        <v>2019</v>
      </c>
      <c r="C16" s="17">
        <v>8</v>
      </c>
      <c r="D16" s="17">
        <v>1530877</v>
      </c>
      <c r="E16" s="17">
        <v>2</v>
      </c>
      <c r="F16" s="17">
        <v>119909</v>
      </c>
      <c r="G16" s="18">
        <f t="shared" si="1"/>
        <v>300</v>
      </c>
      <c r="H16" s="18">
        <f t="shared" si="1"/>
        <v>1176.6989967391939</v>
      </c>
    </row>
    <row r="17" spans="1:8" x14ac:dyDescent="0.25">
      <c r="A17" s="38" t="s">
        <v>15</v>
      </c>
      <c r="B17" s="19">
        <v>2019</v>
      </c>
      <c r="C17" s="19">
        <v>0</v>
      </c>
      <c r="D17" s="20">
        <v>0</v>
      </c>
      <c r="E17" s="20">
        <v>0</v>
      </c>
      <c r="F17" s="20">
        <v>0</v>
      </c>
      <c r="G17" s="21">
        <v>0</v>
      </c>
      <c r="H17" s="21">
        <v>0</v>
      </c>
    </row>
    <row r="18" spans="1:8" ht="26.25" x14ac:dyDescent="0.25">
      <c r="A18" s="39" t="s">
        <v>19</v>
      </c>
      <c r="B18" s="40">
        <v>2019</v>
      </c>
      <c r="C18" s="41">
        <v>0</v>
      </c>
      <c r="D18" s="42">
        <v>0</v>
      </c>
      <c r="E18" s="42">
        <v>0</v>
      </c>
      <c r="F18" s="42">
        <v>0</v>
      </c>
      <c r="G18" s="40"/>
      <c r="H18" s="40"/>
    </row>
    <row r="19" spans="1:8" x14ac:dyDescent="0.25">
      <c r="A19" s="22" t="s">
        <v>16</v>
      </c>
      <c r="B19" s="4">
        <v>2019</v>
      </c>
      <c r="C19" s="4">
        <v>14</v>
      </c>
      <c r="D19" s="14">
        <v>30207737</v>
      </c>
      <c r="E19" s="14">
        <v>12</v>
      </c>
      <c r="F19" s="14">
        <v>26287258</v>
      </c>
      <c r="G19" s="7">
        <f>(C19-E19)/E19*100</f>
        <v>16.666666666666664</v>
      </c>
      <c r="H19" s="7">
        <f>(D19-F19)/F19*100</f>
        <v>14.913989888180806</v>
      </c>
    </row>
    <row r="20" spans="1:8" x14ac:dyDescent="0.25">
      <c r="A20" s="23" t="s">
        <v>9</v>
      </c>
      <c r="B20" s="9"/>
      <c r="C20" s="9"/>
      <c r="D20" s="13"/>
      <c r="E20" s="13"/>
      <c r="F20" s="13"/>
      <c r="G20" s="13"/>
      <c r="H20" s="9"/>
    </row>
    <row r="21" spans="1:8" x14ac:dyDescent="0.25">
      <c r="A21" s="24" t="s">
        <v>11</v>
      </c>
      <c r="B21" s="4">
        <v>2019</v>
      </c>
      <c r="C21" s="4">
        <v>0</v>
      </c>
      <c r="D21" s="14">
        <v>0</v>
      </c>
      <c r="E21" s="14">
        <v>0</v>
      </c>
      <c r="F21" s="14">
        <v>0</v>
      </c>
      <c r="G21" s="7">
        <v>0</v>
      </c>
      <c r="H21" s="7">
        <v>0</v>
      </c>
    </row>
    <row r="22" spans="1:8" x14ac:dyDescent="0.25">
      <c r="A22" s="24" t="s">
        <v>12</v>
      </c>
      <c r="B22" s="4">
        <v>2019</v>
      </c>
      <c r="C22" s="4">
        <v>8</v>
      </c>
      <c r="D22" s="14">
        <v>24493975</v>
      </c>
      <c r="E22" s="14">
        <v>11</v>
      </c>
      <c r="F22" s="14">
        <v>26198949</v>
      </c>
      <c r="G22" s="7">
        <v>0</v>
      </c>
      <c r="H22" s="7">
        <v>0</v>
      </c>
    </row>
    <row r="23" spans="1:8" ht="15.75" thickBot="1" x14ac:dyDescent="0.3">
      <c r="A23" s="25" t="s">
        <v>13</v>
      </c>
      <c r="B23" s="16">
        <v>2019</v>
      </c>
      <c r="C23" s="16">
        <v>6</v>
      </c>
      <c r="D23" s="17">
        <v>5713762</v>
      </c>
      <c r="E23" s="17">
        <v>1</v>
      </c>
      <c r="F23" s="17">
        <v>88309</v>
      </c>
      <c r="G23" s="18">
        <f t="shared" ref="G23:H23" si="2">(C23-E23)/E23*100</f>
        <v>500</v>
      </c>
      <c r="H23" s="18">
        <f t="shared" si="2"/>
        <v>6370.192166143881</v>
      </c>
    </row>
    <row r="24" spans="1:8" ht="26.25" x14ac:dyDescent="0.25">
      <c r="A24" s="26" t="s">
        <v>20</v>
      </c>
      <c r="B24" s="27">
        <v>2019</v>
      </c>
      <c r="C24" s="28">
        <f>C19/C5*100</f>
        <v>36.84210526315789</v>
      </c>
      <c r="D24" s="28">
        <f>D19/D5*100</f>
        <v>45.712504161496319</v>
      </c>
      <c r="E24" s="29">
        <f>E19/E5*100</f>
        <v>40</v>
      </c>
      <c r="F24" s="28">
        <f>F19/F5*100</f>
        <v>27.944340929987089</v>
      </c>
      <c r="G24" s="27"/>
      <c r="H24" s="27"/>
    </row>
    <row r="26" spans="1:8" s="1" customFormat="1" ht="25.5" x14ac:dyDescent="0.2">
      <c r="A26" s="30" t="s">
        <v>17</v>
      </c>
    </row>
    <row r="27" spans="1:8" s="1" customFormat="1" ht="25.5" x14ac:dyDescent="0.2">
      <c r="A27" s="30" t="s">
        <v>18</v>
      </c>
    </row>
    <row r="28" spans="1:8" s="1" customFormat="1" ht="12.75" x14ac:dyDescent="0.2"/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</sheetData>
  <mergeCells count="6">
    <mergeCell ref="A4:H4"/>
    <mergeCell ref="A2:A3"/>
    <mergeCell ref="B2:B3"/>
    <mergeCell ref="C2:D2"/>
    <mergeCell ref="E2:F2"/>
    <mergeCell ref="G2:H2"/>
  </mergeCells>
  <conditionalFormatting sqref="D9:D1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F9:F1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D14:D16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F14:F1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9:C11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E9:E1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14:C1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E14:E1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1:C23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21:D2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21:E2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21:F2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2020-02-20T12:39:43Z</dcterms:created>
  <dcterms:modified xsi:type="dcterms:W3CDTF">2020-03-04T09:30:32Z</dcterms:modified>
</cp:coreProperties>
</file>