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Rezultāti-2020\"/>
    </mc:Choice>
  </mc:AlternateContent>
  <xr:revisionPtr revIDLastSave="0" documentId="13_ncr:1_{8ED1DD0E-91F3-4602-A56E-1B5C23702C62}" xr6:coauthVersionLast="46" xr6:coauthVersionMax="46" xr10:uidLastSave="{00000000-0000-0000-0000-000000000000}"/>
  <bookViews>
    <workbookView xWindow="-120" yWindow="-120" windowWidth="29040" windowHeight="17640" xr2:uid="{3D1B5C98-4397-43E5-9153-2C592E656A21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13" i="1"/>
  <c r="G13" i="1"/>
  <c r="H12" i="1"/>
  <c r="G12" i="1"/>
  <c r="H11" i="1"/>
  <c r="G11" i="1"/>
  <c r="H16" i="1"/>
  <c r="G16" i="1"/>
  <c r="H17" i="1"/>
  <c r="G17" i="1"/>
  <c r="H18" i="1"/>
  <c r="G18" i="1"/>
  <c r="H21" i="1"/>
  <c r="G21" i="1"/>
  <c r="D21" i="1"/>
  <c r="C21" i="1"/>
  <c r="H24" i="1"/>
  <c r="G24" i="1"/>
  <c r="H25" i="1"/>
  <c r="G25" i="1"/>
  <c r="D14" i="1"/>
  <c r="C14" i="1"/>
  <c r="D9" i="1"/>
  <c r="C9" i="1"/>
  <c r="F26" i="1"/>
  <c r="E26" i="1"/>
  <c r="F9" i="1"/>
  <c r="E9" i="1"/>
  <c r="F14" i="1"/>
  <c r="E14" i="1"/>
  <c r="G9" i="1" l="1"/>
  <c r="D7" i="1"/>
  <c r="H9" i="1" l="1"/>
  <c r="E7" i="1"/>
  <c r="G14" i="1"/>
  <c r="F7" i="1"/>
  <c r="H14" i="1"/>
  <c r="D26" i="1"/>
  <c r="C7" i="1"/>
  <c r="H7" i="1" l="1"/>
  <c r="C26" i="1"/>
</calcChain>
</file>

<file path=xl/sharedStrings.xml><?xml version="1.0" encoding="utf-8"?>
<sst xmlns="http://schemas.openxmlformats.org/spreadsheetml/2006/main" count="35" uniqueCount="22">
  <si>
    <t>Pārskata periods</t>
  </si>
  <si>
    <t>Dati</t>
  </si>
  <si>
    <t>Īpatsvars (%)</t>
  </si>
  <si>
    <t>Rezultātu paziņo-jumu skaits</t>
  </si>
  <si>
    <t xml:space="preserve">Kopējā noslēgtā līgumsumma (EUR bez PVN) 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</si>
  <si>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</si>
  <si>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</si>
  <si>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</si>
  <si>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</si>
  <si>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</si>
  <si>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</si>
  <si>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</si>
  <si>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</si>
  <si>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</si>
  <si>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</si>
  <si>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</si>
  <si>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</si>
  <si>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</si>
  <si>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</si>
  <si>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>Aktualizēts: 19.01.2021.</t>
  </si>
  <si>
    <t>2019. gada attiecīgā perioda dati</t>
  </si>
  <si>
    <t xml:space="preserve">Aizsardzības un drošības jomas iepirkumu likuma publikāciju statistikas rādītāji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</si>
</sst>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/>
    <xf numFmtId="3" fontId="6" fillId="0" borderId="1" xfId="0" applyNumberFormat="1" applyFont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0" fontId="3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164" fontId="0" fillId="6" borderId="1" xfId="0" applyNumberFormat="1" applyFill="1" applyBorder="1"/>
    <xf numFmtId="0" fontId="2" fillId="0" borderId="0" xfId="0" applyFont="1" applyAlignment="1">
      <alignment wrapText="1"/>
    </xf>
    <xf numFmtId="0" fontId="3" fillId="7" borderId="6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3" fontId="0" fillId="0" borderId="1" xfId="0" applyNumberForma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5E5C-0BDC-4F00-A7F8-B6B719966DB1}">
  <dimension ref="A1:H34"/>
  <sheetViews>
    <sheetView tabSelected="1" workbookViewId="0">
      <selection activeCell="K16" sqref="K16"/>
    </sheetView>
  </sheetViews>
  <sheetFormatPr defaultRowHeight="15" x14ac:dyDescent="0.25"/>
  <cols>
    <col min="1" max="1" width="52.42578125" bestFit="1" customWidth="1"/>
    <col min="2" max="2" width="8.28515625" customWidth="1"/>
    <col min="3" max="3" width="9" customWidth="1"/>
    <col min="4" max="4" width="12.140625" bestFit="1" customWidth="1"/>
    <col min="5" max="5" width="8.7109375" customWidth="1"/>
    <col min="6" max="6" width="11.28515625" customWidth="1"/>
    <col min="7" max="7" width="8.42578125" customWidth="1"/>
    <col min="8" max="9" width="10.85546875" bestFit="1" customWidth="1"/>
  </cols>
  <sheetData>
    <row r="1" spans="1:8" ht="15.75" x14ac:dyDescent="0.25">
      <c r="A1" s="39" t="s">
        <v>21</v>
      </c>
      <c r="B1" s="39"/>
      <c r="C1" s="39"/>
      <c r="D1" s="39"/>
      <c r="E1" s="39"/>
      <c r="F1" s="39"/>
      <c r="G1" s="39"/>
    </row>
    <row r="2" spans="1:8" s="1" customFormat="1" ht="12.75" x14ac:dyDescent="0.2">
      <c r="A2" s="1" t="s">
        <v>19</v>
      </c>
    </row>
    <row r="3" spans="1:8" s="1" customFormat="1" ht="12.75" x14ac:dyDescent="0.2"/>
    <row r="4" spans="1:8" s="1" customFormat="1" ht="12.75" x14ac:dyDescent="0.2">
      <c r="A4" s="40"/>
      <c r="B4" s="41" t="s">
        <v>0</v>
      </c>
      <c r="C4" s="42" t="s">
        <v>1</v>
      </c>
      <c r="D4" s="42"/>
      <c r="E4" s="43" t="s">
        <v>20</v>
      </c>
      <c r="F4" s="43"/>
      <c r="G4" s="42" t="s">
        <v>2</v>
      </c>
      <c r="H4" s="42"/>
    </row>
    <row r="5" spans="1:8" s="1" customFormat="1" ht="63.75" x14ac:dyDescent="0.2">
      <c r="A5" s="40"/>
      <c r="B5" s="41"/>
      <c r="C5" s="2" t="s">
        <v>3</v>
      </c>
      <c r="D5" s="2" t="s">
        <v>4</v>
      </c>
      <c r="E5" s="2" t="s">
        <v>3</v>
      </c>
      <c r="F5" s="2" t="s">
        <v>4</v>
      </c>
      <c r="G5" s="2" t="s">
        <v>3</v>
      </c>
      <c r="H5" s="2" t="s">
        <v>4</v>
      </c>
    </row>
    <row r="6" spans="1:8" s="1" customFormat="1" ht="12.75" x14ac:dyDescent="0.2">
      <c r="A6" s="36" t="s">
        <v>5</v>
      </c>
      <c r="B6" s="37"/>
      <c r="C6" s="37"/>
      <c r="D6" s="37"/>
      <c r="E6" s="37"/>
      <c r="F6" s="37"/>
      <c r="G6" s="37"/>
      <c r="H6" s="38"/>
    </row>
    <row r="7" spans="1:8" s="1" customFormat="1" ht="12.75" x14ac:dyDescent="0.2">
      <c r="A7" s="3" t="s">
        <v>6</v>
      </c>
      <c r="B7" s="4">
        <v>2020</v>
      </c>
      <c r="C7" s="5">
        <f>C9+C14</f>
        <v>38</v>
      </c>
      <c r="D7" s="5">
        <f>D9+D14</f>
        <v>81862275</v>
      </c>
      <c r="E7" s="5">
        <f>E9+E14</f>
        <v>38</v>
      </c>
      <c r="F7" s="5">
        <f>F9+F14</f>
        <v>66082000</v>
      </c>
      <c r="G7" s="6">
        <f>(C7-E7)/E7*100</f>
        <v>0</v>
      </c>
      <c r="H7" s="7">
        <f>(D7-F7)/F7*100</f>
        <v>23.879838685269817</v>
      </c>
    </row>
    <row r="8" spans="1:8" s="1" customFormat="1" ht="12.75" x14ac:dyDescent="0.2">
      <c r="A8" s="8" t="s">
        <v>7</v>
      </c>
      <c r="B8" s="9"/>
      <c r="C8" s="9"/>
      <c r="D8" s="9"/>
      <c r="E8" s="9"/>
      <c r="F8" s="9"/>
      <c r="G8" s="10"/>
      <c r="H8" s="10"/>
    </row>
    <row r="9" spans="1:8" s="1" customFormat="1" ht="12.75" x14ac:dyDescent="0.2">
      <c r="A9" s="11" t="s">
        <v>8</v>
      </c>
      <c r="B9" s="4">
        <v>2020</v>
      </c>
      <c r="C9" s="12">
        <f>C11+C12+C13</f>
        <v>15</v>
      </c>
      <c r="D9" s="12">
        <f>D11+D12+D13</f>
        <v>74251468</v>
      </c>
      <c r="E9" s="12">
        <f>E11+E12+E13</f>
        <v>17</v>
      </c>
      <c r="F9" s="12">
        <f>F11+F12+F13</f>
        <v>42413481</v>
      </c>
      <c r="G9" s="6">
        <f>(C9-E9)/E9*100</f>
        <v>-11.76470588235294</v>
      </c>
      <c r="H9" s="7">
        <f>(D9-F9)/F9*100</f>
        <v>75.065724975509553</v>
      </c>
    </row>
    <row r="10" spans="1:8" s="1" customFormat="1" ht="12.75" x14ac:dyDescent="0.2">
      <c r="A10" s="8" t="s">
        <v>7</v>
      </c>
      <c r="B10" s="9"/>
      <c r="C10" s="13"/>
      <c r="D10" s="13"/>
      <c r="E10" s="9"/>
      <c r="F10" s="9"/>
      <c r="G10" s="10"/>
      <c r="H10" s="10"/>
    </row>
    <row r="11" spans="1:8" s="1" customFormat="1" ht="12.75" x14ac:dyDescent="0.2">
      <c r="A11" s="8" t="s">
        <v>9</v>
      </c>
      <c r="B11" s="4">
        <v>2020</v>
      </c>
      <c r="C11" s="14">
        <v>0</v>
      </c>
      <c r="D11" s="14">
        <v>0</v>
      </c>
      <c r="E11" s="14">
        <v>2</v>
      </c>
      <c r="F11" s="14">
        <v>10457964</v>
      </c>
      <c r="G11" s="7">
        <f t="shared" ref="G11:H13" si="0">(C11-E11)/E11*100</f>
        <v>-100</v>
      </c>
      <c r="H11" s="7">
        <f t="shared" si="0"/>
        <v>-100</v>
      </c>
    </row>
    <row r="12" spans="1:8" s="1" customFormat="1" ht="12.75" x14ac:dyDescent="0.2">
      <c r="A12" s="8" t="s">
        <v>10</v>
      </c>
      <c r="B12" s="4">
        <v>2020</v>
      </c>
      <c r="C12" s="14">
        <v>11</v>
      </c>
      <c r="D12" s="14">
        <v>72391371</v>
      </c>
      <c r="E12" s="14">
        <v>10</v>
      </c>
      <c r="F12" s="14">
        <v>25718653</v>
      </c>
      <c r="G12" s="7">
        <f t="shared" si="0"/>
        <v>10</v>
      </c>
      <c r="H12" s="7">
        <f t="shared" si="0"/>
        <v>181.47419306913156</v>
      </c>
    </row>
    <row r="13" spans="1:8" s="1" customFormat="1" ht="12.75" x14ac:dyDescent="0.2">
      <c r="A13" s="8" t="s">
        <v>11</v>
      </c>
      <c r="B13" s="4">
        <v>2020</v>
      </c>
      <c r="C13" s="14">
        <v>4</v>
      </c>
      <c r="D13" s="14">
        <v>1860097</v>
      </c>
      <c r="E13" s="14">
        <v>5</v>
      </c>
      <c r="F13" s="14">
        <v>6236864</v>
      </c>
      <c r="G13" s="7">
        <f t="shared" si="0"/>
        <v>-20</v>
      </c>
      <c r="H13" s="7">
        <f t="shared" si="0"/>
        <v>-70.175764615037309</v>
      </c>
    </row>
    <row r="14" spans="1:8" s="1" customFormat="1" ht="12.75" x14ac:dyDescent="0.2">
      <c r="A14" s="11" t="s">
        <v>12</v>
      </c>
      <c r="B14" s="4">
        <v>2020</v>
      </c>
      <c r="C14" s="12">
        <f>C16+C17+C18</f>
        <v>23</v>
      </c>
      <c r="D14" s="12">
        <f>D16+D17+D18</f>
        <v>7610807</v>
      </c>
      <c r="E14" s="12">
        <f>E16+E17+E18</f>
        <v>21</v>
      </c>
      <c r="F14" s="12">
        <f>F16+F17+F18</f>
        <v>23668519</v>
      </c>
      <c r="G14" s="7">
        <f t="shared" ref="G14:H14" si="1">(C14-E14)/E14*100</f>
        <v>9.5238095238095237</v>
      </c>
      <c r="H14" s="7">
        <f t="shared" si="1"/>
        <v>-67.844177322628425</v>
      </c>
    </row>
    <row r="15" spans="1:8" s="1" customFormat="1" ht="12.75" x14ac:dyDescent="0.2">
      <c r="A15" s="8" t="s">
        <v>7</v>
      </c>
      <c r="B15" s="9"/>
      <c r="C15" s="13"/>
      <c r="D15" s="13"/>
      <c r="E15" s="9"/>
      <c r="F15" s="13"/>
      <c r="G15" s="10"/>
      <c r="H15" s="10"/>
    </row>
    <row r="16" spans="1:8" s="1" customFormat="1" ht="12.75" x14ac:dyDescent="0.2">
      <c r="A16" s="8" t="s">
        <v>9</v>
      </c>
      <c r="B16" s="4">
        <v>2020</v>
      </c>
      <c r="C16" s="14">
        <v>3</v>
      </c>
      <c r="D16" s="14">
        <v>4346860</v>
      </c>
      <c r="E16" s="14">
        <v>9</v>
      </c>
      <c r="F16" s="14">
        <v>21860656</v>
      </c>
      <c r="G16" s="7">
        <f t="shared" ref="G16:H18" si="2">(C16-E16)/E16*100</f>
        <v>-66.666666666666657</v>
      </c>
      <c r="H16" s="7">
        <f t="shared" si="2"/>
        <v>-80.115601288451728</v>
      </c>
    </row>
    <row r="17" spans="1:8" s="1" customFormat="1" ht="12.75" x14ac:dyDescent="0.2">
      <c r="A17" s="8" t="s">
        <v>10</v>
      </c>
      <c r="B17" s="4">
        <v>2020</v>
      </c>
      <c r="C17" s="14">
        <v>10</v>
      </c>
      <c r="D17" s="14">
        <v>1460695</v>
      </c>
      <c r="E17" s="14">
        <v>4</v>
      </c>
      <c r="F17" s="14">
        <v>276986</v>
      </c>
      <c r="G17" s="7">
        <f t="shared" si="2"/>
        <v>150</v>
      </c>
      <c r="H17" s="7">
        <f t="shared" si="2"/>
        <v>427.35336804026201</v>
      </c>
    </row>
    <row r="18" spans="1:8" s="1" customFormat="1" ht="13.5" thickBot="1" x14ac:dyDescent="0.25">
      <c r="A18" s="15" t="s">
        <v>11</v>
      </c>
      <c r="B18" s="16">
        <v>2020</v>
      </c>
      <c r="C18" s="17">
        <v>10</v>
      </c>
      <c r="D18" s="17">
        <v>1803252</v>
      </c>
      <c r="E18" s="17">
        <v>8</v>
      </c>
      <c r="F18" s="17">
        <v>1530877</v>
      </c>
      <c r="G18" s="18">
        <f t="shared" si="2"/>
        <v>25</v>
      </c>
      <c r="H18" s="18">
        <f t="shared" si="2"/>
        <v>17.792089109706396</v>
      </c>
    </row>
    <row r="19" spans="1:8" x14ac:dyDescent="0.25">
      <c r="A19" s="30" t="s">
        <v>13</v>
      </c>
      <c r="B19" s="19">
        <v>2020</v>
      </c>
      <c r="C19" s="19">
        <v>0</v>
      </c>
      <c r="D19" s="20">
        <v>0</v>
      </c>
      <c r="E19" s="20">
        <v>0</v>
      </c>
      <c r="F19" s="20">
        <v>0</v>
      </c>
      <c r="G19" s="21">
        <v>0</v>
      </c>
      <c r="H19" s="21">
        <v>0</v>
      </c>
    </row>
    <row r="20" spans="1:8" ht="26.25" x14ac:dyDescent="0.25">
      <c r="A20" s="31" t="s">
        <v>14</v>
      </c>
      <c r="B20" s="32">
        <v>2020</v>
      </c>
      <c r="C20" s="33">
        <v>0</v>
      </c>
      <c r="D20" s="34">
        <v>0</v>
      </c>
      <c r="E20" s="34">
        <v>0</v>
      </c>
      <c r="F20" s="34">
        <v>0</v>
      </c>
      <c r="G20" s="32"/>
      <c r="H20" s="32"/>
    </row>
    <row r="21" spans="1:8" x14ac:dyDescent="0.25">
      <c r="A21" s="22" t="s">
        <v>15</v>
      </c>
      <c r="B21" s="4">
        <v>2020</v>
      </c>
      <c r="C21" s="35">
        <f>C23+C24+C25</f>
        <v>19</v>
      </c>
      <c r="D21" s="35">
        <f>D23+D24+D25</f>
        <v>72564049</v>
      </c>
      <c r="E21" s="4">
        <v>14</v>
      </c>
      <c r="F21" s="14">
        <v>30207737</v>
      </c>
      <c r="G21" s="7">
        <f>(C21-E21)/E21*100</f>
        <v>35.714285714285715</v>
      </c>
      <c r="H21" s="7">
        <f>(D21-F21)/F21*100</f>
        <v>140.21676632049599</v>
      </c>
    </row>
    <row r="22" spans="1:8" x14ac:dyDescent="0.25">
      <c r="A22" s="23" t="s">
        <v>7</v>
      </c>
      <c r="B22" s="9"/>
      <c r="C22" s="9"/>
      <c r="D22" s="13"/>
      <c r="E22" s="13"/>
      <c r="F22" s="13"/>
      <c r="G22" s="13"/>
      <c r="H22" s="9"/>
    </row>
    <row r="23" spans="1:8" x14ac:dyDescent="0.25">
      <c r="A23" s="24" t="s">
        <v>9</v>
      </c>
      <c r="B23" s="4">
        <v>2020</v>
      </c>
      <c r="C23" s="35">
        <v>0</v>
      </c>
      <c r="D23" s="35">
        <v>0</v>
      </c>
      <c r="E23" s="4">
        <v>0</v>
      </c>
      <c r="F23" s="14">
        <v>0</v>
      </c>
      <c r="G23" s="7">
        <v>0</v>
      </c>
      <c r="H23" s="7">
        <v>0</v>
      </c>
    </row>
    <row r="24" spans="1:8" x14ac:dyDescent="0.25">
      <c r="A24" s="24" t="s">
        <v>10</v>
      </c>
      <c r="B24" s="4">
        <v>2020</v>
      </c>
      <c r="C24" s="35">
        <v>15</v>
      </c>
      <c r="D24" s="35">
        <v>70753030</v>
      </c>
      <c r="E24" s="4">
        <v>8</v>
      </c>
      <c r="F24" s="14">
        <v>24493975</v>
      </c>
      <c r="G24" s="7">
        <f>(C24-E24)/E24*100</f>
        <v>87.5</v>
      </c>
      <c r="H24" s="7">
        <f>(D24-F24)/F24*100</f>
        <v>188.85891326336375</v>
      </c>
    </row>
    <row r="25" spans="1:8" ht="15.75" thickBot="1" x14ac:dyDescent="0.3">
      <c r="A25" s="25" t="s">
        <v>11</v>
      </c>
      <c r="B25" s="16">
        <v>2020</v>
      </c>
      <c r="C25" s="35">
        <v>4</v>
      </c>
      <c r="D25" s="35">
        <v>1811019</v>
      </c>
      <c r="E25" s="16">
        <v>6</v>
      </c>
      <c r="F25" s="17">
        <v>5713762</v>
      </c>
      <c r="G25" s="18">
        <f>(C25-E25)/E25*100</f>
        <v>-33.333333333333329</v>
      </c>
      <c r="H25" s="18">
        <f>(D25-F25)/F25*100</f>
        <v>-68.304262585665981</v>
      </c>
    </row>
    <row r="26" spans="1:8" ht="26.25" x14ac:dyDescent="0.25">
      <c r="A26" s="26" t="s">
        <v>16</v>
      </c>
      <c r="B26" s="27">
        <v>2020</v>
      </c>
      <c r="C26" s="28">
        <f>E21/C7*100</f>
        <v>36.84210526315789</v>
      </c>
      <c r="D26" s="28">
        <f>F21/D7*100</f>
        <v>36.900681052413944</v>
      </c>
      <c r="E26" s="28">
        <f>E21/E7*100</f>
        <v>36.84210526315789</v>
      </c>
      <c r="F26" s="28">
        <f>F21/F7*100</f>
        <v>45.712504161496319</v>
      </c>
      <c r="G26" s="27"/>
      <c r="H26" s="27"/>
    </row>
    <row r="28" spans="1:8" s="1" customFormat="1" ht="25.5" x14ac:dyDescent="0.2">
      <c r="A28" s="29" t="s">
        <v>17</v>
      </c>
    </row>
    <row r="29" spans="1:8" s="1" customFormat="1" ht="25.5" x14ac:dyDescent="0.2">
      <c r="A29" s="29" t="s">
        <v>18</v>
      </c>
    </row>
    <row r="30" spans="1:8" s="1" customFormat="1" ht="12.75" x14ac:dyDescent="0.2"/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F11:F13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F16:F1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E11:E1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E16:E18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11:D1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16:D1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2020-12-07T10:50:35Z</dcterms:created>
  <dcterms:modified xsi:type="dcterms:W3CDTF">2021-01-13T08:46:28Z</dcterms:modified>
</cp:coreProperties>
</file>