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3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<sst xmlns="http://schemas.openxmlformats.org/spreadsheetml/2006/main" count="50" uniqueCount="42">
  <si>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</si>
  <si>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</si>
  <si>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</si>
  <si>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</si>
  <si>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</si>
  <si>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</si>
  <si>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</si>
  <si>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</si>
  <si>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</si>
  <si>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</si>
  <si>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STATISTIKAS ATSKAITE SASKAŅĀ AR DIREKTĪVU 2009/81/EK</t>
  </si>
  <si>
    <t>Dalībvalsts:Latvija</t>
  </si>
  <si>
    <t>PIEGĀDE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</si>
  <si>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</si>
  <si>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</si>
  <si>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</si>
  <si>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</si>
  <si>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</si>
  <si>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</si>
  <si>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</si>
  <si>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Pavisam kopā:</t>
  </si>
  <si>
    <t>Uzvarējušā pretendenta valstspiederība</t>
  </si>
  <si>
    <t xml:space="preserve">Pavisam kopā: </t>
  </si>
  <si>
    <t>Sarunu procedūra, iepriekš nepublicējot paziņojumu par līgumu (28.pants)</t>
  </si>
  <si>
    <t>Vērtība (EUR)</t>
  </si>
  <si>
    <t>Nacionālā valūta:EUR</t>
  </si>
  <si>
    <t>Atskaites gads:2022</t>
  </si>
  <si>
    <t>35330000-6</t>
  </si>
  <si>
    <t>Slovākija</t>
  </si>
  <si>
    <t>35300000-7</t>
  </si>
  <si>
    <t>Jaunzēlande</t>
  </si>
  <si>
    <t>35321300-3</t>
  </si>
  <si>
    <t>Beļģija</t>
  </si>
  <si>
    <t>Vācija</t>
  </si>
  <si>
    <t>34711200-6</t>
  </si>
  <si>
    <t>Latvija</t>
  </si>
  <si>
    <t>Somija</t>
  </si>
  <si>
    <t>35210000-9</t>
  </si>
  <si>
    <t>Zviedrija</t>
  </si>
  <si>
    <t>32352000-5</t>
  </si>
  <si>
    <t>35100000-5</t>
  </si>
  <si>
    <t>34731000-0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</si>
</sst>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8.140625" style="0" customWidth="1"/>
  </cols>
  <sheetData>
    <row r="1" ht="60.75">
      <c r="A1" s="5" t="s">
        <v>10</v>
      </c>
    </row>
    <row r="3" ht="16.5">
      <c r="A3" s="6" t="s">
        <v>11</v>
      </c>
    </row>
    <row r="4" ht="16.5">
      <c r="A4" s="6" t="s">
        <v>26</v>
      </c>
    </row>
    <row r="5" ht="16.5">
      <c r="A5" s="6" t="s">
        <v>25</v>
      </c>
    </row>
    <row r="10" ht="16.5">
      <c r="A10" s="7"/>
    </row>
    <row r="11" ht="15">
      <c r="A11" s="8"/>
    </row>
    <row r="14" ht="30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13</v>
      </c>
      <c r="B1" s="33" t="s">
        <v>14</v>
      </c>
      <c r="C1" s="33"/>
      <c r="D1" s="33" t="s">
        <v>15</v>
      </c>
      <c r="E1" s="33"/>
      <c r="F1" s="33" t="s">
        <v>16</v>
      </c>
      <c r="G1" s="33"/>
    </row>
    <row r="2" spans="1:7" s="2" customFormat="1" ht="12.75">
      <c r="A2" s="4" t="s">
        <v>17</v>
      </c>
      <c r="B2" s="3" t="s">
        <v>18</v>
      </c>
      <c r="C2" s="3" t="s">
        <v>24</v>
      </c>
      <c r="D2" s="3" t="s">
        <v>18</v>
      </c>
      <c r="E2" s="3" t="s">
        <v>24</v>
      </c>
      <c r="F2" s="3" t="s">
        <v>18</v>
      </c>
      <c r="G2" s="3" t="s">
        <v>24</v>
      </c>
    </row>
    <row r="3" spans="1:7" s="2" customFormat="1" ht="12.75">
      <c r="A3" s="26" t="s">
        <v>39</v>
      </c>
      <c r="B3" s="26">
        <v>1</v>
      </c>
      <c r="C3" s="26">
        <v>3949370</v>
      </c>
      <c r="D3" s="25">
        <v>0</v>
      </c>
      <c r="E3" s="25">
        <v>0</v>
      </c>
      <c r="F3" s="25">
        <v>0</v>
      </c>
      <c r="G3" s="25">
        <v>0</v>
      </c>
    </row>
    <row r="4" spans="1:7" s="2" customFormat="1" ht="12.75">
      <c r="A4" s="26" t="s">
        <v>34</v>
      </c>
      <c r="B4" s="25">
        <v>1</v>
      </c>
      <c r="C4" s="27">
        <v>7674031</v>
      </c>
      <c r="D4" s="25">
        <v>0</v>
      </c>
      <c r="E4" s="25">
        <v>0</v>
      </c>
      <c r="F4" s="25">
        <v>0</v>
      </c>
      <c r="G4" s="25">
        <v>0</v>
      </c>
    </row>
    <row r="5" spans="1:7" s="2" customFormat="1" ht="12.75">
      <c r="A5" s="26" t="s">
        <v>41</v>
      </c>
      <c r="B5" s="25">
        <v>1</v>
      </c>
      <c r="C5" s="27">
        <v>428000</v>
      </c>
      <c r="D5" s="25">
        <v>0</v>
      </c>
      <c r="E5" s="25">
        <v>0</v>
      </c>
      <c r="F5" s="25">
        <v>0</v>
      </c>
      <c r="G5" s="25">
        <v>0</v>
      </c>
    </row>
    <row r="6" spans="1:7" s="2" customFormat="1" ht="12.75">
      <c r="A6" s="26" t="s">
        <v>40</v>
      </c>
      <c r="B6" s="25">
        <v>1</v>
      </c>
      <c r="C6" s="27">
        <v>765008</v>
      </c>
      <c r="D6" s="25">
        <v>0</v>
      </c>
      <c r="E6" s="25">
        <v>0</v>
      </c>
      <c r="F6" s="25">
        <v>0</v>
      </c>
      <c r="G6" s="25">
        <v>0</v>
      </c>
    </row>
    <row r="7" spans="1:7" s="2" customFormat="1" ht="12.75">
      <c r="A7" s="26" t="s">
        <v>37</v>
      </c>
      <c r="B7" s="25">
        <v>1</v>
      </c>
      <c r="C7" s="27">
        <v>4385536</v>
      </c>
      <c r="D7" s="25">
        <v>0</v>
      </c>
      <c r="E7" s="25">
        <v>0</v>
      </c>
      <c r="F7" s="25">
        <v>0</v>
      </c>
      <c r="G7" s="25">
        <v>0</v>
      </c>
    </row>
    <row r="8" spans="1:7" s="2" customFormat="1" ht="12.75">
      <c r="A8" s="26" t="s">
        <v>29</v>
      </c>
      <c r="B8" s="25">
        <f>1+1</f>
        <v>2</v>
      </c>
      <c r="C8" s="27">
        <f>1245876+3433678</f>
        <v>4679554</v>
      </c>
      <c r="D8" s="25">
        <v>0</v>
      </c>
      <c r="E8" s="25">
        <v>0</v>
      </c>
      <c r="F8" s="25">
        <v>0</v>
      </c>
      <c r="G8" s="25">
        <v>0</v>
      </c>
    </row>
    <row r="9" spans="1:7" s="2" customFormat="1" ht="12.75">
      <c r="A9" s="26" t="s">
        <v>31</v>
      </c>
      <c r="B9" s="25">
        <v>1</v>
      </c>
      <c r="C9" s="27">
        <v>4538800</v>
      </c>
      <c r="D9" s="25">
        <v>0</v>
      </c>
      <c r="E9" s="25">
        <v>0</v>
      </c>
      <c r="F9" s="25">
        <v>0</v>
      </c>
      <c r="G9" s="25">
        <v>0</v>
      </c>
    </row>
    <row r="10" spans="1:7" s="2" customFormat="1" ht="13.5" thickBot="1">
      <c r="A10" s="28" t="s">
        <v>27</v>
      </c>
      <c r="B10" s="19">
        <f>1+1+1</f>
        <v>3</v>
      </c>
      <c r="C10" s="20">
        <f>32260000+519594+170973</f>
        <v>32950567</v>
      </c>
      <c r="D10" s="28">
        <v>0</v>
      </c>
      <c r="E10" s="28">
        <v>0</v>
      </c>
      <c r="F10" s="28">
        <v>0</v>
      </c>
      <c r="G10" s="28">
        <v>0</v>
      </c>
    </row>
    <row r="11" spans="1:7" s="2" customFormat="1" ht="12.75">
      <c r="A11" s="10" t="s">
        <v>19</v>
      </c>
      <c r="B11" s="10">
        <f aca="true" t="shared" si="0" ref="B11:G11">SUM(B3:B10)</f>
        <v>11</v>
      </c>
      <c r="C11" s="14">
        <f t="shared" si="0"/>
        <v>59370866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.75">
      <c r="A1" s="4" t="s">
        <v>23</v>
      </c>
      <c r="B1" s="12" t="s">
        <v>18</v>
      </c>
      <c r="C1" s="3" t="s">
        <v>24</v>
      </c>
    </row>
    <row r="2" spans="1:3" ht="12">
      <c r="A2" s="1" t="s">
        <v>0</v>
      </c>
      <c r="B2" s="1">
        <v>0</v>
      </c>
      <c r="C2" s="13">
        <v>0</v>
      </c>
    </row>
    <row r="3" spans="1:3" ht="12">
      <c r="A3" s="1" t="s">
        <v>1</v>
      </c>
      <c r="B3" s="1">
        <v>0</v>
      </c>
      <c r="C3" s="13">
        <v>0</v>
      </c>
    </row>
    <row r="4" spans="1:3" ht="12">
      <c r="A4" s="1" t="s">
        <v>2</v>
      </c>
      <c r="B4" s="1">
        <v>0</v>
      </c>
      <c r="C4" s="13">
        <v>0</v>
      </c>
    </row>
    <row r="5" spans="1:5" ht="12">
      <c r="A5" s="1" t="s">
        <v>3</v>
      </c>
      <c r="B5" s="1">
        <f>1+1</f>
        <v>2</v>
      </c>
      <c r="C5" s="13">
        <f>32260000+1245876</f>
        <v>33505876</v>
      </c>
      <c r="E5" s="21"/>
    </row>
    <row r="6" spans="1:5" ht="12">
      <c r="A6" s="1" t="s">
        <v>4</v>
      </c>
      <c r="B6" s="1">
        <f>1+1+1</f>
        <v>3</v>
      </c>
      <c r="C6" s="17">
        <f>4538800+3433678+7674031</f>
        <v>15646509</v>
      </c>
      <c r="E6" s="22"/>
    </row>
    <row r="7" spans="1:3" ht="12">
      <c r="A7" s="1" t="s">
        <v>5</v>
      </c>
      <c r="B7" s="1">
        <v>0</v>
      </c>
      <c r="C7" s="17">
        <v>0</v>
      </c>
    </row>
    <row r="8" spans="1:3" ht="12">
      <c r="A8" s="1" t="s">
        <v>6</v>
      </c>
      <c r="B8" s="1">
        <v>0</v>
      </c>
      <c r="C8" s="17">
        <v>0</v>
      </c>
    </row>
    <row r="9" spans="1:5" ht="12">
      <c r="A9" s="1" t="s">
        <v>7</v>
      </c>
      <c r="B9" s="1">
        <v>0</v>
      </c>
      <c r="C9" s="17">
        <v>0</v>
      </c>
      <c r="E9" s="22"/>
    </row>
    <row r="10" spans="1:3" ht="12">
      <c r="A10" s="1" t="s">
        <v>8</v>
      </c>
      <c r="B10" s="1">
        <v>0</v>
      </c>
      <c r="C10" s="13">
        <v>0</v>
      </c>
    </row>
    <row r="11" spans="1:3" ht="12.75" thickBot="1">
      <c r="A11" s="11" t="s">
        <v>9</v>
      </c>
      <c r="B11" s="11">
        <v>0</v>
      </c>
      <c r="C11" s="18">
        <v>0</v>
      </c>
    </row>
    <row r="12" spans="1:3" s="2" customFormat="1" ht="12.75">
      <c r="A12" s="10" t="s">
        <v>20</v>
      </c>
      <c r="B12" s="10">
        <f>SUM(B2:B11)</f>
        <v>5</v>
      </c>
      <c r="C12" s="14">
        <f>SUM(C2:C11)</f>
        <v>49152385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24.851562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24</v>
      </c>
    </row>
    <row r="2" spans="1:3" ht="12">
      <c r="A2" s="24" t="s">
        <v>35</v>
      </c>
      <c r="B2" s="29">
        <v>9</v>
      </c>
      <c r="C2" s="30">
        <f>7674031+3949370+765008+170973+428000</f>
        <v>12987382</v>
      </c>
    </row>
    <row r="3" spans="1:3" ht="12">
      <c r="A3" s="15" t="s">
        <v>28</v>
      </c>
      <c r="B3" s="25">
        <v>2</v>
      </c>
      <c r="C3" s="31">
        <v>32260000</v>
      </c>
    </row>
    <row r="4" spans="1:3" ht="12">
      <c r="A4" s="24" t="s">
        <v>32</v>
      </c>
      <c r="B4" s="29">
        <v>1</v>
      </c>
      <c r="C4" s="30">
        <v>4538800</v>
      </c>
    </row>
    <row r="5" spans="1:3" ht="12">
      <c r="A5" s="15" t="s">
        <v>33</v>
      </c>
      <c r="B5" s="25">
        <v>1</v>
      </c>
      <c r="C5" s="31">
        <v>3433678</v>
      </c>
    </row>
    <row r="6" spans="1:3" ht="12">
      <c r="A6" s="16" t="s">
        <v>30</v>
      </c>
      <c r="B6" s="25">
        <v>1</v>
      </c>
      <c r="C6" s="31">
        <v>1245876</v>
      </c>
    </row>
    <row r="7" spans="1:3" ht="12">
      <c r="A7" s="24" t="s">
        <v>38</v>
      </c>
      <c r="B7" s="29">
        <v>1</v>
      </c>
      <c r="C7" s="30">
        <v>4385536</v>
      </c>
    </row>
    <row r="8" spans="1:3" ht="12.75" thickBot="1">
      <c r="A8" s="23" t="s">
        <v>36</v>
      </c>
      <c r="B8" s="28">
        <v>1</v>
      </c>
      <c r="C8" s="32">
        <v>519594</v>
      </c>
    </row>
    <row r="9" spans="1:3" s="2" customFormat="1" ht="12.75">
      <c r="A9" s="10" t="s">
        <v>22</v>
      </c>
      <c r="B9" s="10">
        <f>SUM(B2:B8)</f>
        <v>16</v>
      </c>
      <c r="C9" s="14">
        <f>SUM(C2:C8)</f>
        <v>59370866</v>
      </c>
    </row>
    <row r="16" ht="12">
      <c r="C16" s="22"/>
    </row>
    <row r="37" ht="10.5" customHeight="1"/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2019-07-22T10:44:32Z</cp:lastPrinted>
  <dcterms:created xsi:type="dcterms:W3CDTF">2011-11-16T14:22:33Z</dcterms:created>
  <dcterms:modified xsi:type="dcterms:W3CDTF">2023-10-26T09:24:48Z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2285800.00000000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